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ЗАРЕДЕНИ ЛИМИТИ" sheetId="1" r:id="rId1"/>
    <sheet name="ИЗВЪРШЕНИ РАЗХОД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2" l="1"/>
  <c r="D87" i="1"/>
  <c r="C87" i="1"/>
  <c r="B87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</calcChain>
</file>

<file path=xl/sharedStrings.xml><?xml version="1.0" encoding="utf-8"?>
<sst xmlns="http://schemas.openxmlformats.org/spreadsheetml/2006/main" count="130" uniqueCount="129">
  <si>
    <t>Структура</t>
  </si>
  <si>
    <t>Зареден лимит - м.12.2024 г. - ОБЩО</t>
  </si>
  <si>
    <t>Зареден лимит - м.12.2024 г. - Държавна дейност</t>
  </si>
  <si>
    <t>Зареден лимит - м.12.2024 г. - Местна дейност</t>
  </si>
  <si>
    <t>Район Витоша</t>
  </si>
  <si>
    <t>Район Младост</t>
  </si>
  <si>
    <t>Район Триадица</t>
  </si>
  <si>
    <t>Район Искър</t>
  </si>
  <si>
    <t>Район Надежда</t>
  </si>
  <si>
    <t>Район Лозенец</t>
  </si>
  <si>
    <t>Район Изгрев</t>
  </si>
  <si>
    <t>Район Панчарево</t>
  </si>
  <si>
    <t>Район Красно село</t>
  </si>
  <si>
    <t>Район Слатина</t>
  </si>
  <si>
    <t>Район Красна Поляна</t>
  </si>
  <si>
    <t>Район Кремиковци</t>
  </si>
  <si>
    <t xml:space="preserve">Район Възраждане </t>
  </si>
  <si>
    <t>Район Люлин</t>
  </si>
  <si>
    <t>Район Студентска</t>
  </si>
  <si>
    <t>Район Средец</t>
  </si>
  <si>
    <t>Район Овча Купел</t>
  </si>
  <si>
    <t>Район Нови Искър</t>
  </si>
  <si>
    <t>Район Подуяне</t>
  </si>
  <si>
    <t>Район Сердика</t>
  </si>
  <si>
    <t>Район Оборище</t>
  </si>
  <si>
    <t>Район Банкя</t>
  </si>
  <si>
    <t xml:space="preserve"> </t>
  </si>
  <si>
    <t>Район Връбница</t>
  </si>
  <si>
    <t>Район Илинден</t>
  </si>
  <si>
    <t>Район Люлин - училища и детски градини</t>
  </si>
  <si>
    <t>Район Младост - училища и детски градини</t>
  </si>
  <si>
    <t>Район Красно село - училища и детски градини</t>
  </si>
  <si>
    <t>Район Триадица - училища и детски градини</t>
  </si>
  <si>
    <t>Район Слатина - училища и детски градини</t>
  </si>
  <si>
    <t>Район Подуяне - училища и детски градини</t>
  </si>
  <si>
    <t>Район Възраждане - училища и детски градини</t>
  </si>
  <si>
    <t>Район Надежда - училища и детски градини</t>
  </si>
  <si>
    <t>Район Искър - училища и детски градини</t>
  </si>
  <si>
    <t>Район Оборище - училища и детски градини</t>
  </si>
  <si>
    <t>Район Средец - училища и детски градини</t>
  </si>
  <si>
    <t>Район Студентска - училища и детски градини</t>
  </si>
  <si>
    <t>Район Витоша - училища и детски градини</t>
  </si>
  <si>
    <t>Район Лозенец - училища и детски градини</t>
  </si>
  <si>
    <t>Район Красна Поляна - училища и детски градини</t>
  </si>
  <si>
    <t>Район Овча Купел - училища и детски градини</t>
  </si>
  <si>
    <t>Район Изгрев - училища и детски градини</t>
  </si>
  <si>
    <t>Район Илинден - училища и детски градини</t>
  </si>
  <si>
    <t>Район Сердика - училища и детски градини</t>
  </si>
  <si>
    <t>Район Връбница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</si>
  <si>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</si>
  <si>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</si>
  <si>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</si>
  <si>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</si>
  <si>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</si>
  <si>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ДИРЕКЦИЯ ЗДРАВЕОПАЗВАНЕ</t>
  </si>
  <si>
    <t>ОП СПТО</t>
  </si>
  <si>
    <t>ОП СОЦИАЛЕН ПАТРОНАЖ</t>
  </si>
  <si>
    <t>РЕГИОНАЛЕН ИСТОРИЧЕСКИ МУЗЕЙ "СОФИЯ"</t>
  </si>
  <si>
    <t>ДИРЕКЦИЯ КУЛТУРА</t>
  </si>
  <si>
    <t>ОП ПАРКОВЕ И ГРАДИНИ</t>
  </si>
  <si>
    <t>СТОЛИЧЕН ИНСПЕКТОРАТ</t>
  </si>
  <si>
    <t>ОП ГРОБИЩНИ ПАРКОВЕ</t>
  </si>
  <si>
    <t>ОБЩИНСКИ КУЛТУРЕН ИНСТИТУТ "ТОПЛОЦЕНТРАЛА"</t>
  </si>
  <si>
    <t>ОП ЗООЛОГИЧЕСКА ГРАДИНА</t>
  </si>
  <si>
    <t>ОП СОФИЯ-ПРОЕКТ</t>
  </si>
  <si>
    <t>ТЕАТЪР СОФИЯ</t>
  </si>
  <si>
    <t>СТОЛИЧНА БИБЛИОТЕКА</t>
  </si>
  <si>
    <t>МАЛЪК ГРАДСКИ ТЕАТЪР ЗАД КАНАЛА</t>
  </si>
  <si>
    <t>НАПРАВЛЕНИЕ "АРХИТЕКТУРА И ГРАДОСУТРОЙСТВО"</t>
  </si>
  <si>
    <t>ОБЩИНСКИ КУЛТУРЕН ИНСТИТУТ "МУЗЕЙКО"</t>
  </si>
  <si>
    <t>ОКИ ИСКЪР</t>
  </si>
  <si>
    <t>ОП ЕКОРАВНОВЕСИЕ</t>
  </si>
  <si>
    <t>ОП ТУРИЗЪМ</t>
  </si>
  <si>
    <t>ЦЕНТЪР ЗА ПОДКРЕПА И ЛИЧНОСТНО РАЗВИТИЕ - "СПОРТНА ШКОЛА - СОФИЯ"</t>
  </si>
  <si>
    <t>СОФИЙСКА ГРАДСКА ХУДОЖЕСТВЕНА ГАЛЕРИЯ</t>
  </si>
  <si>
    <t>ЦЕНТЪР ЗА ПОДКРЕПА И ЛИЧНОСТНО РАЗВИТИЕ - "ЦЕНТЪР ЗА ИЗКУСТВА, КУЛТУРА И ОБРАЗОВАНИЕ - СОФИЯ"</t>
  </si>
  <si>
    <t>ТЕАТЪР ВЪЗРАЖДАНЕ</t>
  </si>
  <si>
    <t>СТОЛИЧНА ОБЩИНСКА АГЕНЦИЯ ПО ПРИВАТИЗАЦИЯ И ИНВЕСТИЦИИ</t>
  </si>
  <si>
    <t>ДИРЕКЦИЯ ТРАНСПОРТ</t>
  </si>
  <si>
    <t>УПРАВЛЕНИЕ НА ОЗГ</t>
  </si>
  <si>
    <t>ОП СОФИЯПЛАН</t>
  </si>
  <si>
    <t>ОКИ КРАСНО СЕЛО</t>
  </si>
  <si>
    <t>СТОЛИЧЕН ДОМ ЗА РАДОСТНИ ОБРЕДИ</t>
  </si>
  <si>
    <t>ДИРЕКЦИЯ ОБЩИНСКИ ПРИХОДИ</t>
  </si>
  <si>
    <t>СТОЛИЧЕН КУКЛЕН ТЕАТЪР</t>
  </si>
  <si>
    <t>ОКИ СРЕДЕЦ</t>
  </si>
  <si>
    <t>ЦЕНТЪР ЗА ПОДКРЕПА И ЛИЧНОСТНО РАЗВИТИЕ - "КАРИЕРНО ОРЕНТИРАНЕ И КОНСУЛТИРАНЕ"</t>
  </si>
  <si>
    <t>ДИРЕКЦИЯ ОБРАЗОВАНИЕ</t>
  </si>
  <si>
    <t>ОКИ НАДЕЖДА</t>
  </si>
  <si>
    <t>ОГФ за МСП</t>
  </si>
  <si>
    <t>ОБЩО:</t>
  </si>
  <si>
    <t>СУМА</t>
  </si>
  <si>
    <t>ТРАНСПОРТ</t>
  </si>
  <si>
    <t>СМЕТОИЗВОЗВАНЕ И ПОЧИСТВАНЕ</t>
  </si>
  <si>
    <t>ОХРАНА И РАЗХОДИ ПО ОПАЗВАНЕ НА ОБЩЕСТВЕНИЯ РЕД</t>
  </si>
  <si>
    <t>РЕМОНТ, ПОДДРЪЖКА И ИЗГРАЖДАНЕ НА УЛИЧНА МРЕЖА</t>
  </si>
  <si>
    <t>ИЗГРАЖДАНЕ НА МЕТРО-София</t>
  </si>
  <si>
    <t xml:space="preserve">ПОГАСЯВАНЕ НА ЗАЕМИ </t>
  </si>
  <si>
    <t>РЕМОНТ И ПОДДРЪЖКА НА ПАРКОВЕ, ГРАДИНИ И ЗЕЛЕНИ ПЛОЩИ</t>
  </si>
  <si>
    <t>ЗАПЛАТИ И ОСИГУРОВКИ</t>
  </si>
  <si>
    <t>РЕМОНТ, ПОДДРЪЖКА И ИЗГРАЖДАНЕ НА СВЕТОФАРНИ УРЕДБИ</t>
  </si>
  <si>
    <t>ЗИМНО ПОДДЪРЖАНЕ НА ПЪТИЩА</t>
  </si>
  <si>
    <t>АДМИНИСТРАТИВНИ И ДЪРЖАВНИ ТАКСИ</t>
  </si>
  <si>
    <t>ИНЖЕНЕРНА ИНФРАСТРУКТУРА</t>
  </si>
  <si>
    <t>ДОСТАВКА И ПОДДРЪЖКА НА СОФТУЕР И ХАРДУЕР</t>
  </si>
  <si>
    <t>РЕМОНТ, ПОДДРЪЖКА И ИЗГРАЖДАНЕ НА ПУБЛИЧНО ОСВЕТЛЕНИЕ</t>
  </si>
  <si>
    <t>ПРОЕКТИ И ПРОГРАМИ</t>
  </si>
  <si>
    <t>ИЗГРАЖДАНЕ НА ТРАФОПОСТ</t>
  </si>
  <si>
    <t>ПОКУПКА НА ДЪЛГОТРАЙНИ АКТИВИ</t>
  </si>
  <si>
    <t>ВОДА, ГОРИВА И ЕЛ. ЕНЕРГИЯ</t>
  </si>
  <si>
    <t>ПРЕУСТРОЙСТВО И РЕМОНТ АДМИНИСТРАТИВЕН СГРАДЕН ФОНД</t>
  </si>
  <si>
    <t>ВЪНШНИ УСЛУГИ</t>
  </si>
  <si>
    <t>РЕМОНТ НА РЕЛСОВ ПЪТ И ККМ</t>
  </si>
  <si>
    <t>ВЪЗСТАНОВЕНИ ГАРАНЦИИ</t>
  </si>
  <si>
    <t>ПОЧИСТВАНЕ НА РЕЧНИ КОРИТА</t>
  </si>
  <si>
    <t>ДЕЙНОСТИ ПО УПРАВЛЕНИЕ НА ОТПАДЪЦИТЕ</t>
  </si>
  <si>
    <t>ИЗГРАЖДАНЕ, РЕКОНСТРУКЦИЯ И РЕМОНТ НА СГРАДИ НА ДЕТСКИ ГРАДИНИ, ЯСЛИ И УЧИЛИЩА</t>
  </si>
  <si>
    <t>ПРИДОБИВАНЕ НА ЗЕМЯ /ЧРЕЗ ПОКУПКА И ОТЧУЖДАВАНЕ/</t>
  </si>
  <si>
    <t>РЕМОНТ НА ЗДРАВНО ОБЩИНСКО ЗАВЕДЕНИЕ</t>
  </si>
  <si>
    <t>ПРАВНИ УСЛУГИ</t>
  </si>
  <si>
    <t>ИЗПЪЛНИТЕЛНИ ДЕЛА</t>
  </si>
  <si>
    <t xml:space="preserve">МАТЕРИАЛИ /КАНЦЕЛАРСКИ, ХИГИЕННИ И ДРУГИ/ </t>
  </si>
  <si>
    <t>ЦЕЛЕВА СУБСИДИЯ ЗА МЕДИЦИНСКИ ЦЕНТЪР</t>
  </si>
  <si>
    <t>ПОЩЕНСКИ И ТЕЛЕКОМУНИКАЦИОННИ УСЛУГИ</t>
  </si>
  <si>
    <t xml:space="preserve">БЕЗВЪЗМЕЗДНА ФИНАНСОВА ПОМОЩ </t>
  </si>
  <si>
    <t>ПРЕДСТАВИТЕЛНИ РАЗХОДИ</t>
  </si>
  <si>
    <t>КОМАНДИРОВКИ</t>
  </si>
  <si>
    <t>ИЗБОРИ</t>
  </si>
  <si>
    <t>ПОДДРЪЖКА НА ПИК И ПОМПЕНИ СТАНЦИИ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</si>
</sst>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164" formatCode="#,##0.00\ &quot;лв.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SofiaSans"/>
      <charset val="204"/>
    </font>
    <font>
      <b/>
      <sz val="11"/>
      <name val="SofiaSans"/>
      <charset val="204"/>
    </font>
    <font>
      <sz val="11"/>
      <color theme="1"/>
      <name val="SofiaSans"/>
      <charset val="204"/>
    </font>
    <font>
      <sz val="11"/>
      <name val="SofiaSans"/>
      <charset val="204"/>
    </font>
    <font>
      <b/>
      <sz val="12"/>
      <name val="SofiaSans"/>
      <charset val="204"/>
    </font>
    <font>
      <sz val="12"/>
      <name val="Sofia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Fill="1" applyBorder="1" applyAlignment="1">
      <alignment horizontal="left" wrapText="1"/>
    </xf>
    <xf numFmtId="8" fontId="3" fillId="0" borderId="1" xfId="0" applyNumberFormat="1" applyFont="1" applyBorder="1"/>
    <xf numFmtId="8" fontId="3" fillId="0" borderId="1" xfId="0" applyNumberFormat="1" applyFont="1" applyFill="1" applyBorder="1" applyAlignment="1">
      <alignment horizontal="right"/>
    </xf>
    <xf numFmtId="8" fontId="4" fillId="0" borderId="1" xfId="0" applyNumberFormat="1" applyFont="1" applyFill="1" applyBorder="1" applyAlignment="1">
      <alignment horizontal="right"/>
    </xf>
    <xf numFmtId="8" fontId="3" fillId="0" borderId="0" xfId="0" applyNumberFormat="1" applyFont="1"/>
    <xf numFmtId="8" fontId="3" fillId="0" borderId="1" xfId="0" applyNumberFormat="1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left" wrapText="1"/>
    </xf>
    <xf numFmtId="8" fontId="3" fillId="0" borderId="0" xfId="0" applyNumberFormat="1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left" wrapText="1"/>
    </xf>
    <xf numFmtId="0" fontId="1" fillId="0" borderId="1" xfId="0" applyFont="1" applyBorder="1"/>
    <xf numFmtId="8" fontId="1" fillId="0" borderId="1" xfId="0" applyNumberFormat="1" applyFont="1" applyBorder="1"/>
    <xf numFmtId="0" fontId="4" fillId="0" borderId="0" xfId="0" applyFont="1" applyFill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/>
  </sheetViews>
  <sheetFormatPr defaultColWidth="9.140625" defaultRowHeight="14.25" x14ac:dyDescent="0.2"/>
  <cols>
    <col min="1" max="1" width="36.7109375" style="4" customWidth="1"/>
    <col min="2" max="2" width="22" style="4" bestFit="1" customWidth="1"/>
    <col min="3" max="3" width="21.140625" style="13" bestFit="1" customWidth="1"/>
    <col min="4" max="4" width="20.140625" style="17" bestFit="1" customWidth="1"/>
    <col min="5" max="16384" width="9.140625" style="4"/>
  </cols>
  <sheetData>
    <row r="1" spans="1:5" ht="57" x14ac:dyDescent="0.2">
      <c r="A1" s="1" t="s">
        <v>0</v>
      </c>
      <c r="B1" s="1" t="s">
        <v>1</v>
      </c>
      <c r="C1" s="2" t="s">
        <v>2</v>
      </c>
      <c r="D1" s="3" t="s">
        <v>3</v>
      </c>
    </row>
    <row r="2" spans="1:5" x14ac:dyDescent="0.2">
      <c r="A2" s="5" t="s">
        <v>4</v>
      </c>
      <c r="B2" s="6">
        <v>10497358.25</v>
      </c>
      <c r="C2" s="7">
        <v>7518573.1100000003</v>
      </c>
      <c r="D2" s="8">
        <v>2978785.1399999997</v>
      </c>
      <c r="E2" s="9"/>
    </row>
    <row r="3" spans="1:5" x14ac:dyDescent="0.2">
      <c r="A3" s="5" t="s">
        <v>5</v>
      </c>
      <c r="B3" s="10">
        <v>6207951.0500000007</v>
      </c>
      <c r="C3" s="7">
        <v>2211326.35</v>
      </c>
      <c r="D3" s="8">
        <v>3996624.7000000007</v>
      </c>
      <c r="E3" s="9"/>
    </row>
    <row r="4" spans="1:5" x14ac:dyDescent="0.2">
      <c r="A4" s="5" t="s">
        <v>6</v>
      </c>
      <c r="B4" s="10">
        <v>5715190.6499999985</v>
      </c>
      <c r="C4" s="7">
        <v>3261058.55</v>
      </c>
      <c r="D4" s="8">
        <v>2454132.0999999987</v>
      </c>
      <c r="E4" s="9"/>
    </row>
    <row r="5" spans="1:5" x14ac:dyDescent="0.2">
      <c r="A5" s="11" t="s">
        <v>7</v>
      </c>
      <c r="B5" s="10">
        <v>4842003.07</v>
      </c>
      <c r="C5" s="7">
        <v>3721994.23</v>
      </c>
      <c r="D5" s="8">
        <v>1120008.8400000003</v>
      </c>
      <c r="E5" s="9"/>
    </row>
    <row r="6" spans="1:5" x14ac:dyDescent="0.2">
      <c r="A6" s="5" t="s">
        <v>8</v>
      </c>
      <c r="B6" s="10">
        <v>4331924.129999999</v>
      </c>
      <c r="C6" s="7">
        <v>2414315.7599999998</v>
      </c>
      <c r="D6" s="8">
        <v>1917608.3699999992</v>
      </c>
      <c r="E6" s="9"/>
    </row>
    <row r="7" spans="1:5" x14ac:dyDescent="0.2">
      <c r="A7" s="5" t="s">
        <v>9</v>
      </c>
      <c r="B7" s="10">
        <v>4291635.5599999987</v>
      </c>
      <c r="C7" s="7">
        <v>1957139.42</v>
      </c>
      <c r="D7" s="8">
        <v>2334496.1399999987</v>
      </c>
      <c r="E7" s="9"/>
    </row>
    <row r="8" spans="1:5" x14ac:dyDescent="0.2">
      <c r="A8" s="5" t="s">
        <v>10</v>
      </c>
      <c r="B8" s="10">
        <v>4219510.709999999</v>
      </c>
      <c r="C8" s="7">
        <v>1797896.74</v>
      </c>
      <c r="D8" s="8">
        <v>2421613.9699999988</v>
      </c>
      <c r="E8" s="9"/>
    </row>
    <row r="9" spans="1:5" x14ac:dyDescent="0.2">
      <c r="A9" s="5" t="s">
        <v>11</v>
      </c>
      <c r="B9" s="10">
        <v>4144178.3200000003</v>
      </c>
      <c r="C9" s="7">
        <v>1840527.4300000002</v>
      </c>
      <c r="D9" s="8">
        <v>2303650.89</v>
      </c>
      <c r="E9" s="9"/>
    </row>
    <row r="10" spans="1:5" x14ac:dyDescent="0.2">
      <c r="A10" s="5" t="s">
        <v>12</v>
      </c>
      <c r="B10" s="10">
        <v>3541559.5</v>
      </c>
      <c r="C10" s="7">
        <v>2677091.2400000002</v>
      </c>
      <c r="D10" s="8">
        <v>864468.25999999978</v>
      </c>
      <c r="E10" s="9"/>
    </row>
    <row r="11" spans="1:5" x14ac:dyDescent="0.2">
      <c r="A11" s="5" t="s">
        <v>13</v>
      </c>
      <c r="B11" s="10">
        <v>3451698.4899999984</v>
      </c>
      <c r="C11" s="7">
        <v>2545490.9099999997</v>
      </c>
      <c r="D11" s="8">
        <v>906207.57999999868</v>
      </c>
      <c r="E11" s="9"/>
    </row>
    <row r="12" spans="1:5" x14ac:dyDescent="0.2">
      <c r="A12" s="5" t="s">
        <v>14</v>
      </c>
      <c r="B12" s="10">
        <v>3447992.0999999996</v>
      </c>
      <c r="C12" s="7">
        <v>2055241.8399999999</v>
      </c>
      <c r="D12" s="8">
        <v>1392750.2599999998</v>
      </c>
      <c r="E12" s="9"/>
    </row>
    <row r="13" spans="1:5" x14ac:dyDescent="0.2">
      <c r="A13" s="5" t="s">
        <v>15</v>
      </c>
      <c r="B13" s="10">
        <v>3389315.2899999991</v>
      </c>
      <c r="C13" s="7">
        <v>1723665.3199999998</v>
      </c>
      <c r="D13" s="8">
        <v>1665649.9699999993</v>
      </c>
      <c r="E13" s="9"/>
    </row>
    <row r="14" spans="1:5" x14ac:dyDescent="0.2">
      <c r="A14" s="5" t="s">
        <v>16</v>
      </c>
      <c r="B14" s="10">
        <v>3215291.629999999</v>
      </c>
      <c r="C14" s="7">
        <v>1302827.54</v>
      </c>
      <c r="D14" s="8">
        <v>1912464.0899999989</v>
      </c>
      <c r="E14" s="9"/>
    </row>
    <row r="15" spans="1:5" x14ac:dyDescent="0.2">
      <c r="A15" s="5" t="s">
        <v>17</v>
      </c>
      <c r="B15" s="10">
        <v>2997171.8900000006</v>
      </c>
      <c r="C15" s="7">
        <v>1767465.8800000001</v>
      </c>
      <c r="D15" s="8">
        <v>1229706.0100000005</v>
      </c>
      <c r="E15" s="9"/>
    </row>
    <row r="16" spans="1:5" x14ac:dyDescent="0.2">
      <c r="A16" s="5" t="s">
        <v>18</v>
      </c>
      <c r="B16" s="10">
        <v>2960283.8099999987</v>
      </c>
      <c r="C16" s="7">
        <v>1925886.87</v>
      </c>
      <c r="D16" s="8">
        <v>1034396.9399999985</v>
      </c>
      <c r="E16" s="9"/>
    </row>
    <row r="17" spans="1:7" x14ac:dyDescent="0.2">
      <c r="A17" s="5" t="s">
        <v>19</v>
      </c>
      <c r="B17" s="10">
        <v>2955751.41</v>
      </c>
      <c r="C17" s="7">
        <v>1750955.73</v>
      </c>
      <c r="D17" s="8">
        <v>1204795.6800000002</v>
      </c>
      <c r="E17" s="9"/>
    </row>
    <row r="18" spans="1:7" x14ac:dyDescent="0.2">
      <c r="A18" s="5" t="s">
        <v>20</v>
      </c>
      <c r="B18" s="10">
        <v>2872376.3999999985</v>
      </c>
      <c r="C18" s="7">
        <v>1884069.67</v>
      </c>
      <c r="D18" s="8">
        <v>988306.72999999858</v>
      </c>
      <c r="E18" s="9"/>
    </row>
    <row r="19" spans="1:7" x14ac:dyDescent="0.2">
      <c r="A19" s="5" t="s">
        <v>21</v>
      </c>
      <c r="B19" s="10">
        <v>2524370.5500000007</v>
      </c>
      <c r="C19" s="7">
        <v>945265.42</v>
      </c>
      <c r="D19" s="8">
        <v>1579105.1300000008</v>
      </c>
      <c r="E19" s="9"/>
    </row>
    <row r="20" spans="1:7" x14ac:dyDescent="0.2">
      <c r="A20" s="5" t="s">
        <v>22</v>
      </c>
      <c r="B20" s="10">
        <v>2333372.5</v>
      </c>
      <c r="C20" s="7">
        <v>1910512.34</v>
      </c>
      <c r="D20" s="8">
        <v>422860.15999999992</v>
      </c>
      <c r="E20" s="9"/>
    </row>
    <row r="21" spans="1:7" x14ac:dyDescent="0.2">
      <c r="A21" s="5" t="s">
        <v>23</v>
      </c>
      <c r="B21" s="10">
        <v>2308396.7300000004</v>
      </c>
      <c r="C21" s="7">
        <v>1251518.6499999999</v>
      </c>
      <c r="D21" s="8">
        <v>1056878.0800000005</v>
      </c>
      <c r="E21" s="9"/>
    </row>
    <row r="22" spans="1:7" x14ac:dyDescent="0.2">
      <c r="A22" s="5" t="s">
        <v>24</v>
      </c>
      <c r="B22" s="10">
        <v>1711438.1799999997</v>
      </c>
      <c r="C22" s="7">
        <v>1205634.0099999998</v>
      </c>
      <c r="D22" s="8">
        <v>505804.16999999993</v>
      </c>
      <c r="E22" s="9"/>
    </row>
    <row r="23" spans="1:7" x14ac:dyDescent="0.2">
      <c r="A23" s="5" t="s">
        <v>25</v>
      </c>
      <c r="B23" s="10">
        <v>1424169.0900000008</v>
      </c>
      <c r="C23" s="7">
        <v>469476.14</v>
      </c>
      <c r="D23" s="8">
        <v>954692.95000000077</v>
      </c>
      <c r="E23" s="9"/>
      <c r="G23" s="4" t="s">
        <v>26</v>
      </c>
    </row>
    <row r="24" spans="1:7" x14ac:dyDescent="0.2">
      <c r="A24" s="5" t="s">
        <v>27</v>
      </c>
      <c r="B24" s="10">
        <v>1375493</v>
      </c>
      <c r="C24" s="7">
        <v>846537.75</v>
      </c>
      <c r="D24" s="8">
        <v>528955.25</v>
      </c>
      <c r="E24" s="9"/>
    </row>
    <row r="25" spans="1:7" x14ac:dyDescent="0.2">
      <c r="A25" s="5" t="s">
        <v>28</v>
      </c>
      <c r="B25" s="10">
        <v>815716.29000000097</v>
      </c>
      <c r="C25" s="7">
        <v>653003.67000000004</v>
      </c>
      <c r="D25" s="8">
        <v>162712.62000000093</v>
      </c>
      <c r="E25" s="9"/>
    </row>
    <row r="26" spans="1:7" s="13" customFormat="1" ht="28.5" x14ac:dyDescent="0.2">
      <c r="A26" s="5" t="s">
        <v>29</v>
      </c>
      <c r="B26" s="7">
        <v>8743921.950000003</v>
      </c>
      <c r="C26" s="7">
        <f t="shared" ref="C26:C49" si="0">+B26-D26</f>
        <v>8667789.950000003</v>
      </c>
      <c r="D26" s="8">
        <v>76132</v>
      </c>
      <c r="E26" s="12"/>
    </row>
    <row r="27" spans="1:7" ht="28.5" x14ac:dyDescent="0.2">
      <c r="A27" s="5" t="s">
        <v>30</v>
      </c>
      <c r="B27" s="10">
        <v>8549202.9300000072</v>
      </c>
      <c r="C27" s="7">
        <f t="shared" si="0"/>
        <v>8540202.9300000072</v>
      </c>
      <c r="D27" s="8">
        <v>9000</v>
      </c>
      <c r="E27" s="9"/>
    </row>
    <row r="28" spans="1:7" ht="28.5" x14ac:dyDescent="0.2">
      <c r="A28" s="5" t="s">
        <v>31</v>
      </c>
      <c r="B28" s="10">
        <v>6306104.6000000015</v>
      </c>
      <c r="C28" s="7">
        <f t="shared" si="0"/>
        <v>6252411.6000000015</v>
      </c>
      <c r="D28" s="8">
        <v>53693</v>
      </c>
      <c r="E28" s="9"/>
    </row>
    <row r="29" spans="1:7" ht="28.5" x14ac:dyDescent="0.2">
      <c r="A29" s="5" t="s">
        <v>32</v>
      </c>
      <c r="B29" s="10">
        <v>5988437.8200000003</v>
      </c>
      <c r="C29" s="7">
        <f t="shared" si="0"/>
        <v>5955480.8200000003</v>
      </c>
      <c r="D29" s="8">
        <v>32957</v>
      </c>
      <c r="E29" s="9"/>
    </row>
    <row r="30" spans="1:7" ht="28.5" x14ac:dyDescent="0.2">
      <c r="A30" s="5" t="s">
        <v>33</v>
      </c>
      <c r="B30" s="10">
        <v>5642738.299999997</v>
      </c>
      <c r="C30" s="7">
        <f t="shared" si="0"/>
        <v>5459979.299999997</v>
      </c>
      <c r="D30" s="8">
        <v>182759</v>
      </c>
      <c r="E30" s="9"/>
    </row>
    <row r="31" spans="1:7" ht="28.5" x14ac:dyDescent="0.2">
      <c r="A31" s="5" t="s">
        <v>34</v>
      </c>
      <c r="B31" s="10">
        <v>5311901.9899999946</v>
      </c>
      <c r="C31" s="7">
        <f t="shared" si="0"/>
        <v>5272385.9899999946</v>
      </c>
      <c r="D31" s="8">
        <v>39516</v>
      </c>
      <c r="E31" s="9"/>
    </row>
    <row r="32" spans="1:7" ht="28.5" x14ac:dyDescent="0.2">
      <c r="A32" s="5" t="s">
        <v>35</v>
      </c>
      <c r="B32" s="10">
        <v>5250140.2800000012</v>
      </c>
      <c r="C32" s="7">
        <f t="shared" si="0"/>
        <v>5245640.2800000012</v>
      </c>
      <c r="D32" s="8">
        <v>4500</v>
      </c>
      <c r="E32" s="9"/>
    </row>
    <row r="33" spans="1:5" ht="28.5" x14ac:dyDescent="0.2">
      <c r="A33" s="5" t="s">
        <v>36</v>
      </c>
      <c r="B33" s="10">
        <v>5055094.5</v>
      </c>
      <c r="C33" s="7">
        <f t="shared" si="0"/>
        <v>5035458.5</v>
      </c>
      <c r="D33" s="8">
        <v>19636</v>
      </c>
      <c r="E33" s="9"/>
    </row>
    <row r="34" spans="1:5" ht="28.5" x14ac:dyDescent="0.2">
      <c r="A34" s="5" t="s">
        <v>37</v>
      </c>
      <c r="B34" s="10">
        <v>4612253.5899999961</v>
      </c>
      <c r="C34" s="7">
        <f t="shared" si="0"/>
        <v>4603635.5899999961</v>
      </c>
      <c r="D34" s="8">
        <v>8618</v>
      </c>
      <c r="E34" s="9"/>
    </row>
    <row r="35" spans="1:5" ht="28.5" x14ac:dyDescent="0.2">
      <c r="A35" s="5" t="s">
        <v>38</v>
      </c>
      <c r="B35" s="10">
        <v>4503838.4600000009</v>
      </c>
      <c r="C35" s="7">
        <f t="shared" si="0"/>
        <v>4411647.4600000009</v>
      </c>
      <c r="D35" s="8">
        <v>92191</v>
      </c>
      <c r="E35" s="9"/>
    </row>
    <row r="36" spans="1:5" ht="28.5" x14ac:dyDescent="0.2">
      <c r="A36" s="5" t="s">
        <v>39</v>
      </c>
      <c r="B36" s="10">
        <v>4406922.82</v>
      </c>
      <c r="C36" s="7">
        <f t="shared" si="0"/>
        <v>4353914.82</v>
      </c>
      <c r="D36" s="8">
        <v>53008</v>
      </c>
      <c r="E36" s="9"/>
    </row>
    <row r="37" spans="1:5" ht="28.5" x14ac:dyDescent="0.2">
      <c r="A37" s="5" t="s">
        <v>40</v>
      </c>
      <c r="B37" s="10">
        <v>4249025.8900000006</v>
      </c>
      <c r="C37" s="7">
        <f t="shared" si="0"/>
        <v>4078471.8900000006</v>
      </c>
      <c r="D37" s="8">
        <v>170554</v>
      </c>
      <c r="E37" s="9"/>
    </row>
    <row r="38" spans="1:5" ht="28.5" x14ac:dyDescent="0.2">
      <c r="A38" s="5" t="s">
        <v>41</v>
      </c>
      <c r="B38" s="10">
        <v>3951926.3099999949</v>
      </c>
      <c r="C38" s="7">
        <f t="shared" si="0"/>
        <v>3930890.3099999949</v>
      </c>
      <c r="D38" s="8">
        <v>21036</v>
      </c>
      <c r="E38" s="9"/>
    </row>
    <row r="39" spans="1:5" ht="28.5" x14ac:dyDescent="0.2">
      <c r="A39" s="5" t="s">
        <v>42</v>
      </c>
      <c r="B39" s="10">
        <v>3806013.1799999997</v>
      </c>
      <c r="C39" s="7">
        <f t="shared" si="0"/>
        <v>3705035.1799999997</v>
      </c>
      <c r="D39" s="8">
        <v>100978</v>
      </c>
      <c r="E39" s="9"/>
    </row>
    <row r="40" spans="1:5" ht="28.5" x14ac:dyDescent="0.2">
      <c r="A40" s="5" t="s">
        <v>43</v>
      </c>
      <c r="B40" s="10">
        <v>3525308.4699999988</v>
      </c>
      <c r="C40" s="7">
        <f t="shared" si="0"/>
        <v>3522308.4699999988</v>
      </c>
      <c r="D40" s="8">
        <v>3000</v>
      </c>
      <c r="E40" s="9"/>
    </row>
    <row r="41" spans="1:5" ht="28.5" x14ac:dyDescent="0.2">
      <c r="A41" s="5" t="s">
        <v>44</v>
      </c>
      <c r="B41" s="10">
        <v>2958526.1499999985</v>
      </c>
      <c r="C41" s="7">
        <f t="shared" si="0"/>
        <v>2797318.1499999985</v>
      </c>
      <c r="D41" s="8">
        <v>161208</v>
      </c>
      <c r="E41" s="9"/>
    </row>
    <row r="42" spans="1:5" ht="28.5" x14ac:dyDescent="0.2">
      <c r="A42" s="5" t="s">
        <v>45</v>
      </c>
      <c r="B42" s="10">
        <v>2927340.7899999991</v>
      </c>
      <c r="C42" s="7">
        <f t="shared" si="0"/>
        <v>2925840.7899999991</v>
      </c>
      <c r="D42" s="8">
        <v>1500</v>
      </c>
      <c r="E42" s="9"/>
    </row>
    <row r="43" spans="1:5" ht="28.5" x14ac:dyDescent="0.2">
      <c r="A43" s="5" t="s">
        <v>46</v>
      </c>
      <c r="B43" s="10">
        <v>2816421.4600000009</v>
      </c>
      <c r="C43" s="7">
        <f t="shared" si="0"/>
        <v>2811921.4600000009</v>
      </c>
      <c r="D43" s="8">
        <v>4500</v>
      </c>
      <c r="E43" s="9"/>
    </row>
    <row r="44" spans="1:5" ht="28.5" x14ac:dyDescent="0.2">
      <c r="A44" s="5" t="s">
        <v>47</v>
      </c>
      <c r="B44" s="10">
        <v>2779196.7800000012</v>
      </c>
      <c r="C44" s="7">
        <f t="shared" si="0"/>
        <v>2715811.7800000012</v>
      </c>
      <c r="D44" s="8">
        <v>63385</v>
      </c>
      <c r="E44" s="9"/>
    </row>
    <row r="45" spans="1:5" ht="28.5" x14ac:dyDescent="0.2">
      <c r="A45" s="11" t="s">
        <v>48</v>
      </c>
      <c r="B45" s="10">
        <v>2769290.5399999991</v>
      </c>
      <c r="C45" s="7">
        <f t="shared" si="0"/>
        <v>2768674.5399999991</v>
      </c>
      <c r="D45" s="8">
        <v>616</v>
      </c>
      <c r="E45" s="9"/>
    </row>
    <row r="46" spans="1:5" ht="28.5" x14ac:dyDescent="0.2">
      <c r="A46" s="5" t="s">
        <v>49</v>
      </c>
      <c r="B46" s="10">
        <v>2762208.5500000007</v>
      </c>
      <c r="C46" s="7">
        <f t="shared" si="0"/>
        <v>2739069.5500000007</v>
      </c>
      <c r="D46" s="8">
        <v>23139</v>
      </c>
      <c r="E46" s="9"/>
    </row>
    <row r="47" spans="1:5" ht="28.5" x14ac:dyDescent="0.2">
      <c r="A47" s="5" t="s">
        <v>50</v>
      </c>
      <c r="B47" s="10">
        <v>2416910.5199999996</v>
      </c>
      <c r="C47" s="7">
        <f t="shared" si="0"/>
        <v>2183854.5199999996</v>
      </c>
      <c r="D47" s="8">
        <v>233056</v>
      </c>
      <c r="E47" s="9"/>
    </row>
    <row r="48" spans="1:5" ht="28.5" x14ac:dyDescent="0.2">
      <c r="A48" s="5" t="s">
        <v>51</v>
      </c>
      <c r="B48" s="10">
        <v>1982897.7400000002</v>
      </c>
      <c r="C48" s="7">
        <f t="shared" si="0"/>
        <v>1957373.7400000002</v>
      </c>
      <c r="D48" s="8">
        <v>25524</v>
      </c>
      <c r="E48" s="9"/>
    </row>
    <row r="49" spans="1:5" ht="28.5" x14ac:dyDescent="0.2">
      <c r="A49" s="5" t="s">
        <v>52</v>
      </c>
      <c r="B49" s="7">
        <v>828085.09999999963</v>
      </c>
      <c r="C49" s="7">
        <f t="shared" si="0"/>
        <v>819385.09999999963</v>
      </c>
      <c r="D49" s="8">
        <v>8700</v>
      </c>
      <c r="E49" s="9"/>
    </row>
    <row r="50" spans="1:5" s="13" customFormat="1" ht="42.75" x14ac:dyDescent="0.2">
      <c r="A50" s="14" t="s">
        <v>53</v>
      </c>
      <c r="B50" s="7">
        <v>7172399.5</v>
      </c>
      <c r="C50" s="7">
        <v>5603374.2000000002</v>
      </c>
      <c r="D50" s="8">
        <v>1569025.2999999998</v>
      </c>
      <c r="E50" s="12"/>
    </row>
    <row r="51" spans="1:5" x14ac:dyDescent="0.2">
      <c r="A51" s="5" t="s">
        <v>54</v>
      </c>
      <c r="B51" s="10">
        <v>7001908.7800000012</v>
      </c>
      <c r="C51" s="7">
        <v>2096727.8</v>
      </c>
      <c r="D51" s="8">
        <v>4905180.9800000014</v>
      </c>
      <c r="E51" s="9"/>
    </row>
    <row r="52" spans="1:5" x14ac:dyDescent="0.2">
      <c r="A52" s="5" t="s">
        <v>55</v>
      </c>
      <c r="B52" s="10">
        <v>4369999.5799999982</v>
      </c>
      <c r="C52" s="7">
        <v>0</v>
      </c>
      <c r="D52" s="8">
        <v>4369999.5799999982</v>
      </c>
      <c r="E52" s="9"/>
    </row>
    <row r="53" spans="1:5" x14ac:dyDescent="0.2">
      <c r="A53" s="5" t="s">
        <v>56</v>
      </c>
      <c r="B53" s="10">
        <v>4246301.5199999996</v>
      </c>
      <c r="C53" s="7">
        <v>3427912</v>
      </c>
      <c r="D53" s="8">
        <v>818389.51999999955</v>
      </c>
      <c r="E53" s="9"/>
    </row>
    <row r="54" spans="1:5" ht="28.5" x14ac:dyDescent="0.2">
      <c r="A54" s="14" t="s">
        <v>57</v>
      </c>
      <c r="B54" s="10">
        <v>2655275.0500000007</v>
      </c>
      <c r="C54" s="7">
        <v>154212</v>
      </c>
      <c r="D54" s="8">
        <v>2501063.0500000007</v>
      </c>
      <c r="E54" s="9"/>
    </row>
    <row r="55" spans="1:5" x14ac:dyDescent="0.2">
      <c r="A55" s="5" t="s">
        <v>58</v>
      </c>
      <c r="B55" s="10">
        <v>1781100</v>
      </c>
      <c r="C55" s="7">
        <v>0</v>
      </c>
      <c r="D55" s="8">
        <v>1781100</v>
      </c>
      <c r="E55" s="9"/>
    </row>
    <row r="56" spans="1:5" x14ac:dyDescent="0.2">
      <c r="A56" s="5" t="s">
        <v>59</v>
      </c>
      <c r="B56" s="10">
        <v>1746710</v>
      </c>
      <c r="C56" s="7">
        <v>0</v>
      </c>
      <c r="D56" s="8">
        <v>1746710</v>
      </c>
      <c r="E56" s="9"/>
    </row>
    <row r="57" spans="1:5" x14ac:dyDescent="0.2">
      <c r="A57" s="5" t="s">
        <v>60</v>
      </c>
      <c r="B57" s="10">
        <v>1712000</v>
      </c>
      <c r="C57" s="7">
        <v>0</v>
      </c>
      <c r="D57" s="8">
        <v>1712000</v>
      </c>
      <c r="E57" s="9"/>
    </row>
    <row r="58" spans="1:5" x14ac:dyDescent="0.2">
      <c r="A58" s="5" t="s">
        <v>61</v>
      </c>
      <c r="B58" s="10">
        <v>913698.30999999959</v>
      </c>
      <c r="C58" s="7">
        <v>0</v>
      </c>
      <c r="D58" s="8">
        <v>913698.30999999959</v>
      </c>
      <c r="E58" s="9"/>
    </row>
    <row r="59" spans="1:5" ht="28.5" x14ac:dyDescent="0.2">
      <c r="A59" s="14" t="s">
        <v>62</v>
      </c>
      <c r="B59" s="10">
        <v>756572.08999999985</v>
      </c>
      <c r="C59" s="7">
        <v>236572.09</v>
      </c>
      <c r="D59" s="8">
        <v>519999.99999999988</v>
      </c>
      <c r="E59" s="9"/>
    </row>
    <row r="60" spans="1:5" x14ac:dyDescent="0.2">
      <c r="A60" s="5" t="s">
        <v>63</v>
      </c>
      <c r="B60" s="10">
        <v>469946.93000000017</v>
      </c>
      <c r="C60" s="7">
        <v>0</v>
      </c>
      <c r="D60" s="8">
        <v>469946.93000000017</v>
      </c>
      <c r="E60" s="9"/>
    </row>
    <row r="61" spans="1:5" x14ac:dyDescent="0.2">
      <c r="A61" s="5" t="s">
        <v>64</v>
      </c>
      <c r="B61" s="10">
        <v>432000</v>
      </c>
      <c r="C61" s="7">
        <v>0</v>
      </c>
      <c r="D61" s="8">
        <v>432000</v>
      </c>
      <c r="E61" s="9"/>
    </row>
    <row r="62" spans="1:5" x14ac:dyDescent="0.2">
      <c r="A62" s="5" t="s">
        <v>65</v>
      </c>
      <c r="B62" s="10">
        <v>413216.44999999972</v>
      </c>
      <c r="C62" s="7">
        <v>0</v>
      </c>
      <c r="D62" s="8">
        <v>413216.44999999972</v>
      </c>
      <c r="E62" s="9"/>
    </row>
    <row r="63" spans="1:5" x14ac:dyDescent="0.2">
      <c r="A63" s="5" t="s">
        <v>66</v>
      </c>
      <c r="B63" s="10">
        <v>379528.1099999994</v>
      </c>
      <c r="C63" s="7">
        <v>379528.11</v>
      </c>
      <c r="D63" s="8">
        <v>0</v>
      </c>
      <c r="E63" s="9"/>
    </row>
    <row r="64" spans="1:5" ht="28.5" x14ac:dyDescent="0.2">
      <c r="A64" s="14" t="s">
        <v>67</v>
      </c>
      <c r="B64" s="10">
        <v>363587.79000000004</v>
      </c>
      <c r="C64" s="7">
        <v>0</v>
      </c>
      <c r="D64" s="8">
        <v>363587.79000000004</v>
      </c>
      <c r="E64" s="9"/>
    </row>
    <row r="65" spans="1:5" ht="28.5" x14ac:dyDescent="0.2">
      <c r="A65" s="14" t="s">
        <v>68</v>
      </c>
      <c r="B65" s="10">
        <v>346789.54000000004</v>
      </c>
      <c r="C65" s="7">
        <v>0</v>
      </c>
      <c r="D65" s="8">
        <v>346789.54000000004</v>
      </c>
      <c r="E65" s="9"/>
    </row>
    <row r="66" spans="1:5" ht="28.5" x14ac:dyDescent="0.2">
      <c r="A66" s="14" t="s">
        <v>69</v>
      </c>
      <c r="B66" s="10">
        <v>332888.25</v>
      </c>
      <c r="C66" s="7">
        <v>0</v>
      </c>
      <c r="D66" s="8">
        <v>332888.25</v>
      </c>
      <c r="E66" s="9"/>
    </row>
    <row r="67" spans="1:5" x14ac:dyDescent="0.2">
      <c r="A67" s="5" t="s">
        <v>70</v>
      </c>
      <c r="B67" s="10">
        <v>319792.24000000022</v>
      </c>
      <c r="C67" s="7">
        <v>0</v>
      </c>
      <c r="D67" s="8">
        <v>319792.24000000022</v>
      </c>
      <c r="E67" s="9"/>
    </row>
    <row r="68" spans="1:5" x14ac:dyDescent="0.2">
      <c r="A68" s="5" t="s">
        <v>71</v>
      </c>
      <c r="B68" s="10">
        <v>313000</v>
      </c>
      <c r="C68" s="7">
        <v>0</v>
      </c>
      <c r="D68" s="8">
        <v>313000</v>
      </c>
      <c r="E68" s="9"/>
    </row>
    <row r="69" spans="1:5" x14ac:dyDescent="0.2">
      <c r="A69" s="5" t="s">
        <v>72</v>
      </c>
      <c r="B69" s="10">
        <v>300000</v>
      </c>
      <c r="C69" s="7">
        <v>0</v>
      </c>
      <c r="D69" s="8">
        <v>300000</v>
      </c>
      <c r="E69" s="9"/>
    </row>
    <row r="70" spans="1:5" ht="42.75" x14ac:dyDescent="0.2">
      <c r="A70" s="14" t="s">
        <v>73</v>
      </c>
      <c r="B70" s="10">
        <v>296470</v>
      </c>
      <c r="C70" s="7">
        <v>197416</v>
      </c>
      <c r="D70" s="8">
        <v>99054</v>
      </c>
      <c r="E70" s="9"/>
    </row>
    <row r="71" spans="1:5" ht="28.5" x14ac:dyDescent="0.2">
      <c r="A71" s="14" t="s">
        <v>74</v>
      </c>
      <c r="B71" s="10">
        <v>267375</v>
      </c>
      <c r="C71" s="7">
        <v>157891</v>
      </c>
      <c r="D71" s="8">
        <v>109484</v>
      </c>
      <c r="E71" s="9"/>
    </row>
    <row r="72" spans="1:5" ht="57" x14ac:dyDescent="0.2">
      <c r="A72" s="14" t="s">
        <v>75</v>
      </c>
      <c r="B72" s="10">
        <v>248666</v>
      </c>
      <c r="C72" s="7">
        <v>170986</v>
      </c>
      <c r="D72" s="8">
        <v>77680</v>
      </c>
      <c r="E72" s="9"/>
    </row>
    <row r="73" spans="1:5" x14ac:dyDescent="0.2">
      <c r="A73" s="5" t="s">
        <v>76</v>
      </c>
      <c r="B73" s="10">
        <v>245241.87000000011</v>
      </c>
      <c r="C73" s="7">
        <v>6138.19</v>
      </c>
      <c r="D73" s="8">
        <v>239103.68000000011</v>
      </c>
      <c r="E73" s="9"/>
    </row>
    <row r="74" spans="1:5" ht="28.5" x14ac:dyDescent="0.2">
      <c r="A74" s="14" t="s">
        <v>77</v>
      </c>
      <c r="B74" s="10">
        <v>240000</v>
      </c>
      <c r="C74" s="7">
        <v>0</v>
      </c>
      <c r="D74" s="8">
        <v>240000</v>
      </c>
      <c r="E74" s="9"/>
    </row>
    <row r="75" spans="1:5" x14ac:dyDescent="0.2">
      <c r="A75" s="5" t="s">
        <v>78</v>
      </c>
      <c r="B75" s="10">
        <v>207016.89</v>
      </c>
      <c r="C75" s="7">
        <v>0</v>
      </c>
      <c r="D75" s="8">
        <v>207016.89</v>
      </c>
      <c r="E75" s="9"/>
    </row>
    <row r="76" spans="1:5" x14ac:dyDescent="0.2">
      <c r="A76" s="5" t="s">
        <v>79</v>
      </c>
      <c r="B76" s="10">
        <v>200000</v>
      </c>
      <c r="C76" s="7">
        <v>0</v>
      </c>
      <c r="D76" s="8">
        <v>200000</v>
      </c>
      <c r="E76" s="9"/>
    </row>
    <row r="77" spans="1:5" x14ac:dyDescent="0.2">
      <c r="A77" s="5" t="s">
        <v>80</v>
      </c>
      <c r="B77" s="10">
        <v>162060</v>
      </c>
      <c r="C77" s="7">
        <v>0</v>
      </c>
      <c r="D77" s="8">
        <v>162060</v>
      </c>
      <c r="E77" s="9"/>
    </row>
    <row r="78" spans="1:5" x14ac:dyDescent="0.2">
      <c r="A78" s="5" t="s">
        <v>81</v>
      </c>
      <c r="B78" s="10">
        <v>149902.43999999994</v>
      </c>
      <c r="C78" s="7">
        <v>0</v>
      </c>
      <c r="D78" s="8">
        <v>149902.43999999994</v>
      </c>
      <c r="E78" s="9"/>
    </row>
    <row r="79" spans="1:5" ht="28.5" x14ac:dyDescent="0.2">
      <c r="A79" s="5" t="s">
        <v>82</v>
      </c>
      <c r="B79" s="10">
        <v>128000</v>
      </c>
      <c r="C79" s="7">
        <v>0</v>
      </c>
      <c r="D79" s="8">
        <v>128000</v>
      </c>
      <c r="E79" s="9"/>
    </row>
    <row r="80" spans="1:5" x14ac:dyDescent="0.2">
      <c r="A80" s="5" t="s">
        <v>83</v>
      </c>
      <c r="B80" s="10">
        <v>98828.560000000056</v>
      </c>
      <c r="C80" s="7">
        <v>0</v>
      </c>
      <c r="D80" s="8">
        <v>98828.560000000056</v>
      </c>
      <c r="E80" s="9"/>
    </row>
    <row r="81" spans="1:5" x14ac:dyDescent="0.2">
      <c r="A81" s="5" t="s">
        <v>84</v>
      </c>
      <c r="B81" s="10">
        <v>84859</v>
      </c>
      <c r="C81" s="7">
        <v>0</v>
      </c>
      <c r="D81" s="8">
        <v>84859</v>
      </c>
      <c r="E81" s="9"/>
    </row>
    <row r="82" spans="1:5" x14ac:dyDescent="0.2">
      <c r="A82" s="5" t="s">
        <v>85</v>
      </c>
      <c r="B82" s="10">
        <v>84208</v>
      </c>
      <c r="C82" s="7">
        <v>0</v>
      </c>
      <c r="D82" s="8">
        <v>84208</v>
      </c>
      <c r="E82" s="9"/>
    </row>
    <row r="83" spans="1:5" ht="57" x14ac:dyDescent="0.2">
      <c r="A83" s="14" t="s">
        <v>86</v>
      </c>
      <c r="B83" s="10">
        <v>76434</v>
      </c>
      <c r="C83" s="7">
        <v>76434</v>
      </c>
      <c r="D83" s="8">
        <v>0</v>
      </c>
      <c r="E83" s="9"/>
    </row>
    <row r="84" spans="1:5" s="13" customFormat="1" x14ac:dyDescent="0.2">
      <c r="A84" s="5" t="s">
        <v>87</v>
      </c>
      <c r="B84" s="7">
        <v>17059.870000000024</v>
      </c>
      <c r="C84" s="7">
        <v>12495</v>
      </c>
      <c r="D84" s="8">
        <v>4564.8700000000244</v>
      </c>
      <c r="E84" s="12"/>
    </row>
    <row r="85" spans="1:5" x14ac:dyDescent="0.2">
      <c r="A85" s="5" t="s">
        <v>88</v>
      </c>
      <c r="B85" s="10">
        <v>0</v>
      </c>
      <c r="C85" s="7">
        <v>0</v>
      </c>
      <c r="D85" s="8">
        <v>0</v>
      </c>
      <c r="E85" s="9"/>
    </row>
    <row r="86" spans="1:5" x14ac:dyDescent="0.2">
      <c r="A86" s="14" t="s">
        <v>89</v>
      </c>
      <c r="B86" s="7">
        <v>0</v>
      </c>
      <c r="C86" s="7">
        <v>0</v>
      </c>
      <c r="D86" s="8">
        <v>0</v>
      </c>
      <c r="E86" s="9"/>
    </row>
    <row r="87" spans="1:5" x14ac:dyDescent="0.2">
      <c r="A87" s="15" t="s">
        <v>90</v>
      </c>
      <c r="B87" s="16">
        <f>SUM(B2:B86)</f>
        <v>226250693.09000009</v>
      </c>
      <c r="C87" s="16">
        <f t="shared" ref="C87:D87" si="1">SUM(C2:C86)</f>
        <v>162911663.68000004</v>
      </c>
      <c r="D87" s="16">
        <f t="shared" si="1"/>
        <v>63339029.409999996</v>
      </c>
    </row>
    <row r="88" spans="1:5" x14ac:dyDescent="0.2">
      <c r="B88" s="9"/>
    </row>
    <row r="91" spans="1:5" x14ac:dyDescent="0.2">
      <c r="B91" s="9"/>
      <c r="C91" s="9"/>
      <c r="D91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/>
  </sheetViews>
  <sheetFormatPr defaultRowHeight="15" x14ac:dyDescent="0.2"/>
  <cols>
    <col min="1" max="1" width="55.28515625" style="19" customWidth="1"/>
    <col min="2" max="2" width="22.42578125" style="19" bestFit="1" customWidth="1"/>
    <col min="3" max="256" width="9.140625" style="19"/>
    <col min="257" max="257" width="55.28515625" style="19" customWidth="1"/>
    <col min="258" max="258" width="22.42578125" style="19" bestFit="1" customWidth="1"/>
    <col min="259" max="512" width="9.140625" style="19"/>
    <col min="513" max="513" width="55.28515625" style="19" customWidth="1"/>
    <col min="514" max="514" width="22.42578125" style="19" bestFit="1" customWidth="1"/>
    <col min="515" max="768" width="9.140625" style="19"/>
    <col min="769" max="769" width="55.28515625" style="19" customWidth="1"/>
    <col min="770" max="770" width="22.42578125" style="19" bestFit="1" customWidth="1"/>
    <col min="771" max="1024" width="9.140625" style="19"/>
    <col min="1025" max="1025" width="55.28515625" style="19" customWidth="1"/>
    <col min="1026" max="1026" width="22.42578125" style="19" bestFit="1" customWidth="1"/>
    <col min="1027" max="1280" width="9.140625" style="19"/>
    <col min="1281" max="1281" width="55.28515625" style="19" customWidth="1"/>
    <col min="1282" max="1282" width="22.42578125" style="19" bestFit="1" customWidth="1"/>
    <col min="1283" max="1536" width="9.140625" style="19"/>
    <col min="1537" max="1537" width="55.28515625" style="19" customWidth="1"/>
    <col min="1538" max="1538" width="22.42578125" style="19" bestFit="1" customWidth="1"/>
    <col min="1539" max="1792" width="9.140625" style="19"/>
    <col min="1793" max="1793" width="55.28515625" style="19" customWidth="1"/>
    <col min="1794" max="1794" width="22.42578125" style="19" bestFit="1" customWidth="1"/>
    <col min="1795" max="2048" width="9.140625" style="19"/>
    <col min="2049" max="2049" width="55.28515625" style="19" customWidth="1"/>
    <col min="2050" max="2050" width="22.42578125" style="19" bestFit="1" customWidth="1"/>
    <col min="2051" max="2304" width="9.140625" style="19"/>
    <col min="2305" max="2305" width="55.28515625" style="19" customWidth="1"/>
    <col min="2306" max="2306" width="22.42578125" style="19" bestFit="1" customWidth="1"/>
    <col min="2307" max="2560" width="9.140625" style="19"/>
    <col min="2561" max="2561" width="55.28515625" style="19" customWidth="1"/>
    <col min="2562" max="2562" width="22.42578125" style="19" bestFit="1" customWidth="1"/>
    <col min="2563" max="2816" width="9.140625" style="19"/>
    <col min="2817" max="2817" width="55.28515625" style="19" customWidth="1"/>
    <col min="2818" max="2818" width="22.42578125" style="19" bestFit="1" customWidth="1"/>
    <col min="2819" max="3072" width="9.140625" style="19"/>
    <col min="3073" max="3073" width="55.28515625" style="19" customWidth="1"/>
    <col min="3074" max="3074" width="22.42578125" style="19" bestFit="1" customWidth="1"/>
    <col min="3075" max="3328" width="9.140625" style="19"/>
    <col min="3329" max="3329" width="55.28515625" style="19" customWidth="1"/>
    <col min="3330" max="3330" width="22.42578125" style="19" bestFit="1" customWidth="1"/>
    <col min="3331" max="3584" width="9.140625" style="19"/>
    <col min="3585" max="3585" width="55.28515625" style="19" customWidth="1"/>
    <col min="3586" max="3586" width="22.42578125" style="19" bestFit="1" customWidth="1"/>
    <col min="3587" max="3840" width="9.140625" style="19"/>
    <col min="3841" max="3841" width="55.28515625" style="19" customWidth="1"/>
    <col min="3842" max="3842" width="22.42578125" style="19" bestFit="1" customWidth="1"/>
    <col min="3843" max="4096" width="9.140625" style="19"/>
    <col min="4097" max="4097" width="55.28515625" style="19" customWidth="1"/>
    <col min="4098" max="4098" width="22.42578125" style="19" bestFit="1" customWidth="1"/>
    <col min="4099" max="4352" width="9.140625" style="19"/>
    <col min="4353" max="4353" width="55.28515625" style="19" customWidth="1"/>
    <col min="4354" max="4354" width="22.42578125" style="19" bestFit="1" customWidth="1"/>
    <col min="4355" max="4608" width="9.140625" style="19"/>
    <col min="4609" max="4609" width="55.28515625" style="19" customWidth="1"/>
    <col min="4610" max="4610" width="22.42578125" style="19" bestFit="1" customWidth="1"/>
    <col min="4611" max="4864" width="9.140625" style="19"/>
    <col min="4865" max="4865" width="55.28515625" style="19" customWidth="1"/>
    <col min="4866" max="4866" width="22.42578125" style="19" bestFit="1" customWidth="1"/>
    <col min="4867" max="5120" width="9.140625" style="19"/>
    <col min="5121" max="5121" width="55.28515625" style="19" customWidth="1"/>
    <col min="5122" max="5122" width="22.42578125" style="19" bestFit="1" customWidth="1"/>
    <col min="5123" max="5376" width="9.140625" style="19"/>
    <col min="5377" max="5377" width="55.28515625" style="19" customWidth="1"/>
    <col min="5378" max="5378" width="22.42578125" style="19" bestFit="1" customWidth="1"/>
    <col min="5379" max="5632" width="9.140625" style="19"/>
    <col min="5633" max="5633" width="55.28515625" style="19" customWidth="1"/>
    <col min="5634" max="5634" width="22.42578125" style="19" bestFit="1" customWidth="1"/>
    <col min="5635" max="5888" width="9.140625" style="19"/>
    <col min="5889" max="5889" width="55.28515625" style="19" customWidth="1"/>
    <col min="5890" max="5890" width="22.42578125" style="19" bestFit="1" customWidth="1"/>
    <col min="5891" max="6144" width="9.140625" style="19"/>
    <col min="6145" max="6145" width="55.28515625" style="19" customWidth="1"/>
    <col min="6146" max="6146" width="22.42578125" style="19" bestFit="1" customWidth="1"/>
    <col min="6147" max="6400" width="9.140625" style="19"/>
    <col min="6401" max="6401" width="55.28515625" style="19" customWidth="1"/>
    <col min="6402" max="6402" width="22.42578125" style="19" bestFit="1" customWidth="1"/>
    <col min="6403" max="6656" width="9.140625" style="19"/>
    <col min="6657" max="6657" width="55.28515625" style="19" customWidth="1"/>
    <col min="6658" max="6658" width="22.42578125" style="19" bestFit="1" customWidth="1"/>
    <col min="6659" max="6912" width="9.140625" style="19"/>
    <col min="6913" max="6913" width="55.28515625" style="19" customWidth="1"/>
    <col min="6914" max="6914" width="22.42578125" style="19" bestFit="1" customWidth="1"/>
    <col min="6915" max="7168" width="9.140625" style="19"/>
    <col min="7169" max="7169" width="55.28515625" style="19" customWidth="1"/>
    <col min="7170" max="7170" width="22.42578125" style="19" bestFit="1" customWidth="1"/>
    <col min="7171" max="7424" width="9.140625" style="19"/>
    <col min="7425" max="7425" width="55.28515625" style="19" customWidth="1"/>
    <col min="7426" max="7426" width="22.42578125" style="19" bestFit="1" customWidth="1"/>
    <col min="7427" max="7680" width="9.140625" style="19"/>
    <col min="7681" max="7681" width="55.28515625" style="19" customWidth="1"/>
    <col min="7682" max="7682" width="22.42578125" style="19" bestFit="1" customWidth="1"/>
    <col min="7683" max="7936" width="9.140625" style="19"/>
    <col min="7937" max="7937" width="55.28515625" style="19" customWidth="1"/>
    <col min="7938" max="7938" width="22.42578125" style="19" bestFit="1" customWidth="1"/>
    <col min="7939" max="8192" width="9.140625" style="19"/>
    <col min="8193" max="8193" width="55.28515625" style="19" customWidth="1"/>
    <col min="8194" max="8194" width="22.42578125" style="19" bestFit="1" customWidth="1"/>
    <col min="8195" max="8448" width="9.140625" style="19"/>
    <col min="8449" max="8449" width="55.28515625" style="19" customWidth="1"/>
    <col min="8450" max="8450" width="22.42578125" style="19" bestFit="1" customWidth="1"/>
    <col min="8451" max="8704" width="9.140625" style="19"/>
    <col min="8705" max="8705" width="55.28515625" style="19" customWidth="1"/>
    <col min="8706" max="8706" width="22.42578125" style="19" bestFit="1" customWidth="1"/>
    <col min="8707" max="8960" width="9.140625" style="19"/>
    <col min="8961" max="8961" width="55.28515625" style="19" customWidth="1"/>
    <col min="8962" max="8962" width="22.42578125" style="19" bestFit="1" customWidth="1"/>
    <col min="8963" max="9216" width="9.140625" style="19"/>
    <col min="9217" max="9217" width="55.28515625" style="19" customWidth="1"/>
    <col min="9218" max="9218" width="22.42578125" style="19" bestFit="1" customWidth="1"/>
    <col min="9219" max="9472" width="9.140625" style="19"/>
    <col min="9473" max="9473" width="55.28515625" style="19" customWidth="1"/>
    <col min="9474" max="9474" width="22.42578125" style="19" bestFit="1" customWidth="1"/>
    <col min="9475" max="9728" width="9.140625" style="19"/>
    <col min="9729" max="9729" width="55.28515625" style="19" customWidth="1"/>
    <col min="9730" max="9730" width="22.42578125" style="19" bestFit="1" customWidth="1"/>
    <col min="9731" max="9984" width="9.140625" style="19"/>
    <col min="9985" max="9985" width="55.28515625" style="19" customWidth="1"/>
    <col min="9986" max="9986" width="22.42578125" style="19" bestFit="1" customWidth="1"/>
    <col min="9987" max="10240" width="9.140625" style="19"/>
    <col min="10241" max="10241" width="55.28515625" style="19" customWidth="1"/>
    <col min="10242" max="10242" width="22.42578125" style="19" bestFit="1" customWidth="1"/>
    <col min="10243" max="10496" width="9.140625" style="19"/>
    <col min="10497" max="10497" width="55.28515625" style="19" customWidth="1"/>
    <col min="10498" max="10498" width="22.42578125" style="19" bestFit="1" customWidth="1"/>
    <col min="10499" max="10752" width="9.140625" style="19"/>
    <col min="10753" max="10753" width="55.28515625" style="19" customWidth="1"/>
    <col min="10754" max="10754" width="22.42578125" style="19" bestFit="1" customWidth="1"/>
    <col min="10755" max="11008" width="9.140625" style="19"/>
    <col min="11009" max="11009" width="55.28515625" style="19" customWidth="1"/>
    <col min="11010" max="11010" width="22.42578125" style="19" bestFit="1" customWidth="1"/>
    <col min="11011" max="11264" width="9.140625" style="19"/>
    <col min="11265" max="11265" width="55.28515625" style="19" customWidth="1"/>
    <col min="11266" max="11266" width="22.42578125" style="19" bestFit="1" customWidth="1"/>
    <col min="11267" max="11520" width="9.140625" style="19"/>
    <col min="11521" max="11521" width="55.28515625" style="19" customWidth="1"/>
    <col min="11522" max="11522" width="22.42578125" style="19" bestFit="1" customWidth="1"/>
    <col min="11523" max="11776" width="9.140625" style="19"/>
    <col min="11777" max="11777" width="55.28515625" style="19" customWidth="1"/>
    <col min="11778" max="11778" width="22.42578125" style="19" bestFit="1" customWidth="1"/>
    <col min="11779" max="12032" width="9.140625" style="19"/>
    <col min="12033" max="12033" width="55.28515625" style="19" customWidth="1"/>
    <col min="12034" max="12034" width="22.42578125" style="19" bestFit="1" customWidth="1"/>
    <col min="12035" max="12288" width="9.140625" style="19"/>
    <col min="12289" max="12289" width="55.28515625" style="19" customWidth="1"/>
    <col min="12290" max="12290" width="22.42578125" style="19" bestFit="1" customWidth="1"/>
    <col min="12291" max="12544" width="9.140625" style="19"/>
    <col min="12545" max="12545" width="55.28515625" style="19" customWidth="1"/>
    <col min="12546" max="12546" width="22.42578125" style="19" bestFit="1" customWidth="1"/>
    <col min="12547" max="12800" width="9.140625" style="19"/>
    <col min="12801" max="12801" width="55.28515625" style="19" customWidth="1"/>
    <col min="12802" max="12802" width="22.42578125" style="19" bestFit="1" customWidth="1"/>
    <col min="12803" max="13056" width="9.140625" style="19"/>
    <col min="13057" max="13057" width="55.28515625" style="19" customWidth="1"/>
    <col min="13058" max="13058" width="22.42578125" style="19" bestFit="1" customWidth="1"/>
    <col min="13059" max="13312" width="9.140625" style="19"/>
    <col min="13313" max="13313" width="55.28515625" style="19" customWidth="1"/>
    <col min="13314" max="13314" width="22.42578125" style="19" bestFit="1" customWidth="1"/>
    <col min="13315" max="13568" width="9.140625" style="19"/>
    <col min="13569" max="13569" width="55.28515625" style="19" customWidth="1"/>
    <col min="13570" max="13570" width="22.42578125" style="19" bestFit="1" customWidth="1"/>
    <col min="13571" max="13824" width="9.140625" style="19"/>
    <col min="13825" max="13825" width="55.28515625" style="19" customWidth="1"/>
    <col min="13826" max="13826" width="22.42578125" style="19" bestFit="1" customWidth="1"/>
    <col min="13827" max="14080" width="9.140625" style="19"/>
    <col min="14081" max="14081" width="55.28515625" style="19" customWidth="1"/>
    <col min="14082" max="14082" width="22.42578125" style="19" bestFit="1" customWidth="1"/>
    <col min="14083" max="14336" width="9.140625" style="19"/>
    <col min="14337" max="14337" width="55.28515625" style="19" customWidth="1"/>
    <col min="14338" max="14338" width="22.42578125" style="19" bestFit="1" customWidth="1"/>
    <col min="14339" max="14592" width="9.140625" style="19"/>
    <col min="14593" max="14593" width="55.28515625" style="19" customWidth="1"/>
    <col min="14594" max="14594" width="22.42578125" style="19" bestFit="1" customWidth="1"/>
    <col min="14595" max="14848" width="9.140625" style="19"/>
    <col min="14849" max="14849" width="55.28515625" style="19" customWidth="1"/>
    <col min="14850" max="14850" width="22.42578125" style="19" bestFit="1" customWidth="1"/>
    <col min="14851" max="15104" width="9.140625" style="19"/>
    <col min="15105" max="15105" width="55.28515625" style="19" customWidth="1"/>
    <col min="15106" max="15106" width="22.42578125" style="19" bestFit="1" customWidth="1"/>
    <col min="15107" max="15360" width="9.140625" style="19"/>
    <col min="15361" max="15361" width="55.28515625" style="19" customWidth="1"/>
    <col min="15362" max="15362" width="22.42578125" style="19" bestFit="1" customWidth="1"/>
    <col min="15363" max="15616" width="9.140625" style="19"/>
    <col min="15617" max="15617" width="55.28515625" style="19" customWidth="1"/>
    <col min="15618" max="15618" width="22.42578125" style="19" bestFit="1" customWidth="1"/>
    <col min="15619" max="15872" width="9.140625" style="19"/>
    <col min="15873" max="15873" width="55.28515625" style="19" customWidth="1"/>
    <col min="15874" max="15874" width="22.42578125" style="19" bestFit="1" customWidth="1"/>
    <col min="15875" max="16128" width="9.140625" style="19"/>
    <col min="16129" max="16129" width="55.28515625" style="19" customWidth="1"/>
    <col min="16130" max="16130" width="22.42578125" style="19" bestFit="1" customWidth="1"/>
    <col min="16131" max="16384" width="9.140625" style="19"/>
  </cols>
  <sheetData>
    <row r="1" spans="1:2" x14ac:dyDescent="0.2">
      <c r="A1" s="18"/>
      <c r="B1" s="18" t="s">
        <v>91</v>
      </c>
    </row>
    <row r="2" spans="1:2" x14ac:dyDescent="0.2">
      <c r="A2" s="20" t="s">
        <v>92</v>
      </c>
      <c r="B2" s="21">
        <v>76203173.25</v>
      </c>
    </row>
    <row r="3" spans="1:2" x14ac:dyDescent="0.2">
      <c r="A3" s="20" t="s">
        <v>93</v>
      </c>
      <c r="B3" s="21">
        <v>23953497.649999991</v>
      </c>
    </row>
    <row r="4" spans="1:2" ht="30" x14ac:dyDescent="0.2">
      <c r="A4" s="20" t="s">
        <v>94</v>
      </c>
      <c r="B4" s="21">
        <v>23395929.350000001</v>
      </c>
    </row>
    <row r="5" spans="1:2" ht="30" x14ac:dyDescent="0.2">
      <c r="A5" s="20" t="s">
        <v>95</v>
      </c>
      <c r="B5" s="21">
        <v>22664105.699999999</v>
      </c>
    </row>
    <row r="6" spans="1:2" x14ac:dyDescent="0.2">
      <c r="A6" s="20" t="s">
        <v>96</v>
      </c>
      <c r="B6" s="21">
        <v>17617909.82</v>
      </c>
    </row>
    <row r="7" spans="1:2" x14ac:dyDescent="0.2">
      <c r="A7" s="20" t="s">
        <v>97</v>
      </c>
      <c r="B7" s="21">
        <v>7659375.0099999998</v>
      </c>
    </row>
    <row r="8" spans="1:2" ht="30" x14ac:dyDescent="0.2">
      <c r="A8" s="20" t="s">
        <v>98</v>
      </c>
      <c r="B8" s="21">
        <v>6738230.1900000013</v>
      </c>
    </row>
    <row r="9" spans="1:2" x14ac:dyDescent="0.2">
      <c r="A9" s="20" t="s">
        <v>99</v>
      </c>
      <c r="B9" s="21">
        <v>4389102.7899999982</v>
      </c>
    </row>
    <row r="10" spans="1:2" ht="30" x14ac:dyDescent="0.2">
      <c r="A10" s="20" t="s">
        <v>100</v>
      </c>
      <c r="B10" s="21">
        <v>3064765.81</v>
      </c>
    </row>
    <row r="11" spans="1:2" x14ac:dyDescent="0.2">
      <c r="A11" s="20" t="s">
        <v>101</v>
      </c>
      <c r="B11" s="21">
        <v>2622174.7100000004</v>
      </c>
    </row>
    <row r="12" spans="1:2" x14ac:dyDescent="0.2">
      <c r="A12" s="20" t="s">
        <v>102</v>
      </c>
      <c r="B12" s="21">
        <v>2453920.2799999998</v>
      </c>
    </row>
    <row r="13" spans="1:2" x14ac:dyDescent="0.2">
      <c r="A13" s="20" t="s">
        <v>103</v>
      </c>
      <c r="B13" s="21">
        <v>2083102.06</v>
      </c>
    </row>
    <row r="14" spans="1:2" x14ac:dyDescent="0.2">
      <c r="A14" s="20" t="s">
        <v>104</v>
      </c>
      <c r="B14" s="21">
        <v>2040131.7999999998</v>
      </c>
    </row>
    <row r="15" spans="1:2" ht="30" x14ac:dyDescent="0.2">
      <c r="A15" s="20" t="s">
        <v>105</v>
      </c>
      <c r="B15" s="21">
        <v>1896461.1200000003</v>
      </c>
    </row>
    <row r="16" spans="1:2" x14ac:dyDescent="0.2">
      <c r="A16" s="20" t="s">
        <v>106</v>
      </c>
      <c r="B16" s="21">
        <v>1690558.4900000002</v>
      </c>
    </row>
    <row r="17" spans="1:2" x14ac:dyDescent="0.2">
      <c r="A17" s="20" t="s">
        <v>107</v>
      </c>
      <c r="B17" s="21">
        <v>1669511.58</v>
      </c>
    </row>
    <row r="18" spans="1:2" x14ac:dyDescent="0.2">
      <c r="A18" s="20" t="s">
        <v>108</v>
      </c>
      <c r="B18" s="21">
        <v>1465281.4100000001</v>
      </c>
    </row>
    <row r="19" spans="1:2" x14ac:dyDescent="0.2">
      <c r="A19" s="20" t="s">
        <v>109</v>
      </c>
      <c r="B19" s="21">
        <v>1400768.4499999997</v>
      </c>
    </row>
    <row r="20" spans="1:2" ht="30" x14ac:dyDescent="0.2">
      <c r="A20" s="20" t="s">
        <v>110</v>
      </c>
      <c r="B20" s="21">
        <v>1373988.38</v>
      </c>
    </row>
    <row r="21" spans="1:2" x14ac:dyDescent="0.2">
      <c r="A21" s="20" t="s">
        <v>111</v>
      </c>
      <c r="B21" s="21">
        <v>1333516.4300000002</v>
      </c>
    </row>
    <row r="22" spans="1:2" x14ac:dyDescent="0.2">
      <c r="A22" s="20" t="s">
        <v>112</v>
      </c>
      <c r="B22" s="21">
        <v>1260732.04</v>
      </c>
    </row>
    <row r="23" spans="1:2" x14ac:dyDescent="0.2">
      <c r="A23" s="20" t="s">
        <v>113</v>
      </c>
      <c r="B23" s="21">
        <v>1091498.24</v>
      </c>
    </row>
    <row r="24" spans="1:2" x14ac:dyDescent="0.2">
      <c r="A24" s="20" t="s">
        <v>114</v>
      </c>
      <c r="B24" s="21">
        <v>724093.99</v>
      </c>
    </row>
    <row r="25" spans="1:2" x14ac:dyDescent="0.2">
      <c r="A25" s="20" t="s">
        <v>115</v>
      </c>
      <c r="B25" s="21">
        <v>627643.43999999994</v>
      </c>
    </row>
    <row r="26" spans="1:2" ht="30" x14ac:dyDescent="0.2">
      <c r="A26" s="20" t="s">
        <v>116</v>
      </c>
      <c r="B26" s="21">
        <v>624509.02999999991</v>
      </c>
    </row>
    <row r="27" spans="1:2" ht="30" x14ac:dyDescent="0.2">
      <c r="A27" s="20" t="s">
        <v>117</v>
      </c>
      <c r="B27" s="21">
        <v>441672.32</v>
      </c>
    </row>
    <row r="28" spans="1:2" x14ac:dyDescent="0.2">
      <c r="A28" s="20" t="s">
        <v>118</v>
      </c>
      <c r="B28" s="21">
        <v>371213.58999999997</v>
      </c>
    </row>
    <row r="29" spans="1:2" x14ac:dyDescent="0.2">
      <c r="A29" s="20" t="s">
        <v>119</v>
      </c>
      <c r="B29" s="21">
        <v>299642.40000000002</v>
      </c>
    </row>
    <row r="30" spans="1:2" x14ac:dyDescent="0.2">
      <c r="A30" s="20" t="s">
        <v>120</v>
      </c>
      <c r="B30" s="21">
        <v>189282.73000000007</v>
      </c>
    </row>
    <row r="31" spans="1:2" x14ac:dyDescent="0.2">
      <c r="A31" s="20" t="s">
        <v>121</v>
      </c>
      <c r="B31" s="21">
        <v>124259.88999999998</v>
      </c>
    </row>
    <row r="32" spans="1:2" x14ac:dyDescent="0.2">
      <c r="A32" s="20" t="s">
        <v>122</v>
      </c>
      <c r="B32" s="21">
        <v>100000</v>
      </c>
    </row>
    <row r="33" spans="1:2" x14ac:dyDescent="0.2">
      <c r="A33" s="20" t="s">
        <v>123</v>
      </c>
      <c r="B33" s="21">
        <v>68996.25</v>
      </c>
    </row>
    <row r="34" spans="1:2" x14ac:dyDescent="0.2">
      <c r="A34" s="20" t="s">
        <v>124</v>
      </c>
      <c r="B34" s="21">
        <v>20000</v>
      </c>
    </row>
    <row r="35" spans="1:2" x14ac:dyDescent="0.2">
      <c r="A35" s="20" t="s">
        <v>125</v>
      </c>
      <c r="B35" s="21">
        <v>14044.739999999998</v>
      </c>
    </row>
    <row r="36" spans="1:2" x14ac:dyDescent="0.2">
      <c r="A36" s="20" t="s">
        <v>126</v>
      </c>
      <c r="B36" s="21">
        <v>3620.95</v>
      </c>
    </row>
    <row r="37" spans="1:2" x14ac:dyDescent="0.2">
      <c r="A37" s="20" t="s">
        <v>127</v>
      </c>
      <c r="B37" s="21">
        <v>1656.2</v>
      </c>
    </row>
    <row r="38" spans="1:2" x14ac:dyDescent="0.2">
      <c r="A38" s="20" t="s">
        <v>128</v>
      </c>
      <c r="B38" s="21">
        <v>1452</v>
      </c>
    </row>
    <row r="39" spans="1:2" x14ac:dyDescent="0.2">
      <c r="A39" s="22" t="s">
        <v>90</v>
      </c>
      <c r="B39" s="23">
        <f>SUM(B2:B38)</f>
        <v>211679822.08999997</v>
      </c>
    </row>
    <row r="43" spans="1:2" x14ac:dyDescent="0.2">
      <c r="B4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ЗАРЕДЕНИ ЛИМИТИ</vt:lpstr>
      <vt:lpstr>ИЗВЪРШЕНИ РАЗХОДИ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2025-01-09T09:34:21Z</dcterms:modified>
</cp:coreProperties>
</file>