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bookViews>
    <workbookView xWindow="0" yWindow="0" windowWidth="28770" windowHeight="11700" tabRatio="638"/>
  </bookViews>
  <sheets>
    <sheet name="Sheet1" sheetId="1" r:id="rId1"/>
  </sheets>
  <externalReferences>
    <externalReference r:id="rId2"/>
    <externalReference r:id="rId3"/>
    <externalReference r:id="rId4"/>
    <externalReference r:id="rId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5" i="1" l="1"/>
  <c r="H155" i="1"/>
  <c r="G155" i="1"/>
  <c r="F155" i="1"/>
  <c r="I154" i="1"/>
  <c r="H154" i="1"/>
  <c r="G154" i="1"/>
  <c r="F154" i="1"/>
  <c r="D154" i="1"/>
  <c r="C154" i="1"/>
  <c r="I153" i="1"/>
  <c r="H153" i="1"/>
  <c r="G153" i="1"/>
  <c r="F153" i="1"/>
  <c r="C153" i="1"/>
  <c r="G87" i="1"/>
  <c r="F87" i="1"/>
  <c r="E87" i="1"/>
  <c r="G86" i="1"/>
  <c r="F86" i="1"/>
  <c r="E86" i="1"/>
  <c r="G85" i="1"/>
  <c r="E85" i="1"/>
  <c r="G84" i="1"/>
  <c r="F84" i="1"/>
  <c r="E84" i="1"/>
  <c r="G83" i="1"/>
  <c r="F83" i="1"/>
  <c r="E83" i="1"/>
  <c r="G82" i="1"/>
  <c r="F82" i="1"/>
  <c r="E82" i="1"/>
  <c r="G81" i="1"/>
  <c r="F81" i="1"/>
  <c r="E81" i="1"/>
  <c r="D81" i="1"/>
  <c r="G79" i="1"/>
  <c r="F79" i="1"/>
  <c r="E79" i="1"/>
  <c r="G78" i="1"/>
  <c r="F78" i="1"/>
  <c r="E78" i="1"/>
  <c r="G77" i="1"/>
  <c r="F77" i="1"/>
  <c r="E77" i="1"/>
  <c r="G76" i="1"/>
  <c r="F76" i="1"/>
  <c r="E76" i="1"/>
  <c r="G54" i="1"/>
  <c r="E54" i="1"/>
  <c r="H45" i="1"/>
  <c r="F45" i="1"/>
  <c r="E45" i="1"/>
  <c r="C45" i="1"/>
</calcChain>
</file>

<file path=xl/sharedStrings.xml><?xml version="1.0" encoding="utf-8"?>
<sst xmlns="http://schemas.openxmlformats.org/spreadsheetml/2006/main" count="783" uniqueCount="632">
  <si>
    <t>№</t>
  </si>
  <si>
    <t>Финансиране</t>
  </si>
  <si>
    <t>Отговорни институции</t>
  </si>
  <si>
    <t>Партниращи институции/Организации</t>
  </si>
  <si>
    <t>Индикатори</t>
  </si>
  <si>
    <t>Брой включени млади хора</t>
  </si>
  <si>
    <t>Оперативна цел 3.2:Насърчаване на физическата активност и спорта сред младите хора.</t>
  </si>
  <si>
    <t>Източник на финансиране / ресурси</t>
  </si>
  <si>
    <t>Създаване на Консултативен съвет по политиките за младежта към Кмета на Столична община</t>
  </si>
  <si>
    <t>Студентски/ ученически съвети, младежки организации, НПО</t>
  </si>
  <si>
    <t>СОАПИ, Асоциация за развитие на София, ОГФМСП</t>
  </si>
  <si>
    <t>СО</t>
  </si>
  <si>
    <t>Насърчаване на икономическата активност на младите хора. Стимулиране на младежкото предприемачество - Start up, създаване на бизнес мрежи.</t>
  </si>
  <si>
    <t>Предоставяне на услуги за бизнеса: информационни дни и обучения за европейски програми, помощ за търсене на финансова подкрепа от европейски и български оперативни програми; партньори и НПО, консултиране и менторство.</t>
  </si>
  <si>
    <t>Стратегическа цел 2: Създаване на благоприятна, насърчаваща и подкрепяща среда за ефективна професионална реализация и личностно развитие на младите хора</t>
  </si>
  <si>
    <r>
      <t xml:space="preserve">
Оперативна цел 1.2: Подобряване на достъпа до информация на младите хора чрез използване на новите технологии - E-youth 
</t>
    </r>
    <r>
      <rPr>
        <i/>
        <sz val="11"/>
        <color theme="1"/>
        <rFont val="Times New Roman"/>
        <family val="1"/>
        <charset val="204"/>
      </rPr>
      <t>Формиране на информационна политика насочена към младите хора:
- стимулиране на участието на младите хора в общински инициативи и дейности;
- подобряване комуникацията и диалога на общинските структури с младежки организации;
- и др. очаквани резултати.</t>
    </r>
    <r>
      <rPr>
        <b/>
        <sz val="11"/>
        <color theme="1"/>
        <rFont val="Times New Roman"/>
        <family val="1"/>
        <charset val="204"/>
      </rPr>
      <t xml:space="preserve">
</t>
    </r>
  </si>
  <si>
    <t>Бизнес, асоциации, НПО</t>
  </si>
  <si>
    <t>Образователни институции – общински, държавни и частни средни училища/Ученически и Студентски съвети/ ЦПЛР/ Читалища и общински центрове/ НПО/ РА/ МКЗБППМН и др.</t>
  </si>
  <si>
    <t xml:space="preserve">Програма за развитие на физическото възпитание и спорта </t>
  </si>
  <si>
    <t>НПО и др.</t>
  </si>
  <si>
    <t>Програма за развитие на детско - юношеския спорт /ДЮС</t>
  </si>
  <si>
    <t>Спортни клубове</t>
  </si>
  <si>
    <t>СО/ дирекция "Спорт и младежки дейности"</t>
  </si>
  <si>
    <t xml:space="preserve">Включване на млади хора в студентски практики за обучения и надграждане на практически опит </t>
  </si>
  <si>
    <t>Администриране на Консултативен съвет по политиките за младежта  към кмета на СО - /КСПМ/</t>
  </si>
  <si>
    <t>СО/ Бюджет - СМД</t>
  </si>
  <si>
    <t xml:space="preserve">СО/ Бюджет СМД </t>
  </si>
  <si>
    <t>Съгласно Решение на СОС и обявяване на сесия за програмно финансиране – 900 000 лв.</t>
  </si>
  <si>
    <t>Програма за развитие на физическото възпитание и спорта</t>
  </si>
  <si>
    <t>Програма за съфинансиране на спортни събития, форуми, кампании и инициативи под патронажа на кмета на Столична община</t>
  </si>
  <si>
    <t>Кмет на СО/ Зам.-кмет "Култура, образование, спорт и младежки дейности", дирекция СМД</t>
  </si>
  <si>
    <t>ВУЗ/ НПО</t>
  </si>
  <si>
    <t>Съгласно Решение № 521/ 26.07.2018 г.  – 2 000 лв./ Протокол на експертна комисия и Заповед на кмета на СО</t>
  </si>
  <si>
    <t>Стимулиране на младежката активност; придобиване на личностни умения и компетенции; обмен на опит и добри практики за младежко сътрудничество и насърчаване ангажираността на младите хора и др.</t>
  </si>
  <si>
    <t xml:space="preserve">Създаване на ефективни условия за насърчаване на учениците към физическа активност, системно практикуване на спорт и спортна изява, като средство за здравословен начин на живот и подкрепа на личното развитие; взаимодействие и партньорство при реализиране на програми, дейности и инициативи с неправителствени организации и спортни клубове в областта на физическото възпитание, спорта и спортно-туристическата дейности; двигателна активност и практикуване на спортни дейности от различни целеви групи. </t>
  </si>
  <si>
    <t xml:space="preserve">32 - членове на КСПМ;
наблюдатели - 2
</t>
  </si>
  <si>
    <t>Подпомагане на младите хора чрез включване в стажантски програми към Столична община</t>
  </si>
  <si>
    <t>Финансирани проекти/ обхват:
Разработване и прилагане на обучителни програми за млади хора за придобиване на личностни умения и компетенции в съответствие с техните потребности; обмен на опит и добри практики за младежко сътрудничество и насърчаване ангажираността на младите хора и др.</t>
  </si>
  <si>
    <t>Зам.-кмет "Култура, образование, спорт и младежки дейности", дирекция "Спорт и младежки дейности"</t>
  </si>
  <si>
    <t>Финансирани проекти/ обхват:
- стимулиране на младежката активност, насърчаване на ученически и младежки форми на самоуправление; 
- провеждане на срещи и инициативи за обмен на опит и добри практики за младежко сътрудничество и насърчаване ангажираността на младите хора по отношение на солидарността и активното взаимодействие.</t>
  </si>
  <si>
    <t>Неправителствени организации/ родителски активи и училищни настоятелства, обществени съвети.</t>
  </si>
  <si>
    <t>Програма за дейността на Съвет по безопасност на движението на децата в София /2021 – 2025/</t>
  </si>
  <si>
    <t>Стратегическа цел 1: Осигуряване на възможности за пълноценно и активно участие на младите хора в обществения живот.</t>
  </si>
  <si>
    <t>Оперативна цел 1.1: Включване на младите хора в управленската политика на местно ниво - институционална подкрепа</t>
  </si>
  <si>
    <t>Кмет на Столична община, Зам.-кмет "Култура, образование, спорт и младежки дейности", дирекция СМД</t>
  </si>
  <si>
    <t>Кмет на Столична община; дирекция "Информационни технологии"</t>
  </si>
  <si>
    <t>Зам.-кмет "Култура, образование, спорт и младежки дейности", дирекция СМД</t>
  </si>
  <si>
    <r>
      <t xml:space="preserve">Оперативна цел 1.3: Стимулиране на младежката активност - насърчаване на ученически и младежки форми на самоуправление при реализиране на младежки форуми, кампании, дейности.
</t>
    </r>
    <r>
      <rPr>
        <sz val="11"/>
        <color theme="1"/>
        <rFont val="Times New Roman"/>
        <family val="1"/>
        <charset val="204"/>
      </rPr>
      <t xml:space="preserve">Насърчаване на самоорганизирането на младите хора чрез дейности в областта на гражданското образование и обучение, неформалното образование:
- </t>
    </r>
    <r>
      <rPr>
        <i/>
        <sz val="11"/>
        <color theme="1"/>
        <rFont val="Times New Roman"/>
        <family val="1"/>
        <charset val="204"/>
      </rPr>
      <t>иницииране и организиране на информационни кампании за запознаване на младите хора с публичните институции и с правата им, като част от местната общност, в това число и възможности за подкрепа по отделните финансови инструменти на Столична община;
- стимулиране на младежката инициативност, сътрудничество, обмяна на опит и мобилност;
- и др. очаквани резултати.</t>
    </r>
    <r>
      <rPr>
        <b/>
        <sz val="11"/>
        <color theme="1"/>
        <rFont val="Times New Roman"/>
        <family val="1"/>
        <charset val="204"/>
      </rPr>
      <t xml:space="preserve">
</t>
    </r>
  </si>
  <si>
    <r>
      <t xml:space="preserve">Програма "София - град на младите и активните"/ </t>
    </r>
    <r>
      <rPr>
        <sz val="11"/>
        <color theme="1"/>
        <rFont val="Times New Roman"/>
        <family val="1"/>
        <charset val="204"/>
      </rPr>
      <t>Подпрограма "Младите за София - лидерство, доброволчество, активност"</t>
    </r>
  </si>
  <si>
    <t>СО / дирекция СМД/, Ученически съвети/ парламенти</t>
  </si>
  <si>
    <t>дирекция СМД, НПО и др.</t>
  </si>
  <si>
    <t>СО/ дирекция СМД/ Фондация „Енчо Керязов“</t>
  </si>
  <si>
    <t>Предоставяне на едногодишна стипендия за ученици VIII и XII клас, съгласно Наредба за условията и реда за осъществяване на закрила за деца с изявени дарби.</t>
  </si>
  <si>
    <t>дирекция СМД/ НПО</t>
  </si>
  <si>
    <t>дирекция "Образование", дирекция "Спорт и младежки дейности"</t>
  </si>
  <si>
    <t>Зам.-кмет "Култура, образование, спорт и младежки дейности" СО /дирекция СМД/ НПО</t>
  </si>
  <si>
    <r>
      <t xml:space="preserve">Оперативна цел 3.1. Насърчаване на здравословния начин на живот и социално включване на младите хора.
</t>
    </r>
    <r>
      <rPr>
        <sz val="11"/>
        <color theme="1"/>
        <rFont val="Times New Roman"/>
        <family val="1"/>
        <charset val="204"/>
      </rPr>
      <t xml:space="preserve">Насърчаване и подпомагане на младежки кампании и инициативи, насочени към превенция на зависимости -  употреба на наркотични вещества и алкохолизъм.
Интеграция и социално включване на младежи в неравностойно положение.
Насърчаване на природосъобразния начин на живот – екологично придвижване и използване на ресурси:
- </t>
    </r>
    <r>
      <rPr>
        <i/>
        <sz val="11"/>
        <color theme="1"/>
        <rFont val="Times New Roman"/>
        <family val="1"/>
        <charset val="204"/>
      </rPr>
      <t>интеграция и социално включване на младежи от различни рискови групи;
- повишаване нивото на информираност, придобити умения и знания за здравословен начин на живот;
- включване на младите хора в дейности по превенцията на зависимостите;
- достъпен велотранспорт;
- и др. очаквани резултати.</t>
    </r>
    <r>
      <rPr>
        <b/>
        <sz val="11"/>
        <color theme="1"/>
        <rFont val="Times New Roman"/>
        <family val="1"/>
        <charset val="204"/>
      </rPr>
      <t xml:space="preserve">
</t>
    </r>
  </si>
  <si>
    <t xml:space="preserve">Направление „Транспорт и градска мобилност/ дирекция СМД/ </t>
  </si>
  <si>
    <t>Зам.-кмет "Култура, образование, спорт и младежки дейности"/  дирекция СМД /Спортни клубове/ Фондация „София – Европейска столица на спорта“</t>
  </si>
  <si>
    <t>Асоциация за развитие на София</t>
  </si>
  <si>
    <t>ДЗЗД "Обучение"</t>
  </si>
  <si>
    <t>Европейска програма - Еразъм+“ на ЕС</t>
  </si>
  <si>
    <t xml:space="preserve">Асоциация за развитие на София, Зелена София </t>
  </si>
  <si>
    <t>дирекция "Транспорт", СО</t>
  </si>
  <si>
    <t>Европейска програма - UIA</t>
  </si>
  <si>
    <t>Академия за мениджъри в културата/ проект "Топлоцентрала"</t>
  </si>
  <si>
    <t xml:space="preserve">АРС и Британски съвет в София обединяват усилия за провеждане на обучителна програма за новоназначения екип в проект "Топлоцентрала" и млади хора от ОКИ. </t>
  </si>
  <si>
    <t>Асоциация за развитие на София/ Британски съвет</t>
  </si>
  <si>
    <t xml:space="preserve">Британски съвет/ Европейски проект </t>
  </si>
  <si>
    <t>Създаване на Тийн лаб в Столична библиотека</t>
  </si>
  <si>
    <t>Асоциация за развитие на София/ Столична библиотека</t>
  </si>
  <si>
    <t>Посолство на САЩ в България</t>
  </si>
  <si>
    <t>Пилотна услуга за училищни автобуси на територията на град София</t>
  </si>
  <si>
    <t>Проект "Зелена София" и Направление "Транспорт и градска мобилност"</t>
  </si>
  <si>
    <t xml:space="preserve">Бюджет на СО </t>
  </si>
  <si>
    <t>Дирекция „Култура“</t>
  </si>
  <si>
    <t>Дирекция „Култура“ и Фондация "ФотоФабрика"</t>
  </si>
  <si>
    <t>Дирекция „Култура“ и Сдружение „Федерация адаптирана физическа активност Балкани и Черноморска област“ (ФАФА)</t>
  </si>
  <si>
    <t>Дирекция „Култура“ и “Арт Фест” ЕООД</t>
  </si>
  <si>
    <t>Дирекция „Култура“ и "Рокскул.БГ" ЕООД</t>
  </si>
  <si>
    <t>Дирекция „Култура“ и "Кино-фото клуб Бистрица"</t>
  </si>
  <si>
    <t>бюджет на дирекция „Култура“, Столична програма "Култура"</t>
  </si>
  <si>
    <t>Всеки работен ден / от понеделник до петък/ от 9:00 ч. до 17.30 ч.</t>
  </si>
  <si>
    <t>СОАПИ</t>
  </si>
  <si>
    <t>Асоциация за развитие на София, ОГФМСП, НПО</t>
  </si>
  <si>
    <t xml:space="preserve">Дирекция "Култура", СО </t>
  </si>
  <si>
    <t>Брой инициативи/кампании</t>
  </si>
  <si>
    <t>Организиране и провеждане на хакатон за създаване на нестандартни и креативни кампании за повишаване на медийната грамотност</t>
  </si>
  <si>
    <r>
      <t xml:space="preserve">Програма "София - град на младите и активните"/ </t>
    </r>
    <r>
      <rPr>
        <sz val="11"/>
        <color theme="1"/>
        <rFont val="Times New Roman"/>
        <family val="1"/>
        <charset val="204"/>
      </rPr>
      <t>Подпрограма "Моят град - територия на младежки инициативи"</t>
    </r>
  </si>
  <si>
    <t>18. СУ "Уилям Гладстоун" и 32. СУ "Климент Охридски"</t>
  </si>
  <si>
    <t>Отчет на План за действие на Стратегия за младите хора на Столична община 2021 г.</t>
  </si>
  <si>
    <t>Публично представяне на проектни предложения на ландшафтно-устройствена концепция за организация - екстериорни пространства на обществени комплекси - Район "Младост"</t>
  </si>
  <si>
    <t>РА "Младост"; УАСГ</t>
  </si>
  <si>
    <t>39. СУ "Петър Динеков"; 81. СУ "Виктор Юго"</t>
  </si>
  <si>
    <t>Меморандум за сътрудничесто - РА "Младост и ръководство на УАСГ</t>
  </si>
  <si>
    <t>курсов проект на на студенти от IV курс в специалност "ЛАЛП" към катедра "Градоустройство" при АФ на УАСГ</t>
  </si>
  <si>
    <t>Включване на млади хора в студентски практики за обучения и надграждане на практически опит/ разпределени по направления и дирекции на СО</t>
  </si>
  <si>
    <t>СО/ дирекция "Човешки ресурси"</t>
  </si>
  <si>
    <t>Училище в облака 1:1 Едно към Едно</t>
  </si>
  <si>
    <t>Училища в София, РУО-София и „Център за творческо обучение“</t>
  </si>
  <si>
    <t>Първият етап на инициативата обхвана: 
16 училища;
29 паралелки;
714 ученици;
208 учители.</t>
  </si>
  <si>
    <t>Онлайн система за организиране на сватби</t>
  </si>
  <si>
    <t>ОП "Столичния дом за радостни обреди"</t>
  </si>
  <si>
    <t>научно шоу - 7; работилници - 15; дискусии - 14; лекции - 18; прожекции - 8</t>
  </si>
  <si>
    <t>Отменено - съобразено с епидемиологични мерки/ Covid 19</t>
  </si>
  <si>
    <t>танц, музика, кино</t>
  </si>
  <si>
    <t>прожекции - 40</t>
  </si>
  <si>
    <t>прожекции - 10</t>
  </si>
  <si>
    <t>прожекции - 5</t>
  </si>
  <si>
    <t>студийни звукозаписи - 12</t>
  </si>
  <si>
    <t>ОКИ Дом на културата "Средец"</t>
  </si>
  <si>
    <t>бюджет на ОКИ Дом на културата "Средец"</t>
  </si>
  <si>
    <t>средно 4 на месец</t>
  </si>
  <si>
    <t xml:space="preserve">Провежане на цикъл "Остров на музиката" </t>
  </si>
  <si>
    <t xml:space="preserve">9 включени групи изпълнители </t>
  </si>
  <si>
    <t>9 концерта</t>
  </si>
  <si>
    <t xml:space="preserve">Открити уроци за млади таланти във всички сфери на творчеството, които предлагат школите на ОКИ ДК "Средец" </t>
  </si>
  <si>
    <t xml:space="preserve">Периодични инициативи за откриване и развитие на млади таланти в сферите на актьорското майсторство, изобразителното изкуство, музика, и танц. </t>
  </si>
  <si>
    <t>ОКИ Дом на културата "Средец" и школите към Дома</t>
  </si>
  <si>
    <t>15 - 20 инициативи</t>
  </si>
  <si>
    <t>Осигуряване на сцена за млади таланти в сферата на танцовото изкуство</t>
  </si>
  <si>
    <t>ОКИ ДК "Средец"</t>
  </si>
  <si>
    <t xml:space="preserve">бюджет на ОКИ Дом на културата “Средец” </t>
  </si>
  <si>
    <t>4 инициативи</t>
  </si>
  <si>
    <t>Изложби на 51 СУ „Елисавета Багряна“   - сцена на младите таланти</t>
  </si>
  <si>
    <t>ОКИ ДК "Красно село"</t>
  </si>
  <si>
    <t>ОКИ ДК "Красно село" и 51 СУ „Елисавета Багряна“</t>
  </si>
  <si>
    <t>партньорство</t>
  </si>
  <si>
    <t xml:space="preserve">Продукция на Фондация „Арт Бюро“ в партньорство със Съюза на глухите в България и ОКИ Дом на културата „Красно село” </t>
  </si>
  <si>
    <t>Проект "Дивите лебеди" - иновативен мюзикъл за деца и родители с участието на деца и младежи</t>
  </si>
  <si>
    <t>ОКИ "Надежда"</t>
  </si>
  <si>
    <t xml:space="preserve">ОКИ "Надежда", Сдружение "Еклектика", вокално студио MUSIC FACTORY </t>
  </si>
  <si>
    <t>НФК към Министерство на културата</t>
  </si>
  <si>
    <t>ОКИ "Надежда", Сдружение "Еклектика"</t>
  </si>
  <si>
    <t>Концерти на студенти от специалност "Съвременна хореография" на ЮЗУ "Неофит Рилски" - Благоевград</t>
  </si>
  <si>
    <t>ОКИ ДК "Искър"</t>
  </si>
  <si>
    <t>ЮЗУ "Неофит Рилски" - Благоевград</t>
  </si>
  <si>
    <t>Мариан Бачев и "Arcadia Fusion Art"</t>
  </si>
  <si>
    <t>Фолклорен ансамбъл "Искри" към ОКИ ДК "Искър"</t>
  </si>
  <si>
    <t>Фестивална сцена</t>
  </si>
  <si>
    <t>Фестивалите "Утринна звезда" и "Пиленце пее" са с конкурсен характер и дават поле за изява на млади хора от всички видове изкуства. И двата фестивала са с устойчиво развитие, наложили се в годините като едни от най-авторитетните в национален мащаб.</t>
  </si>
  <si>
    <t>Международен фестивал на изкуствата "Утринна звезда" НЧ "Надка Караджова 2012"</t>
  </si>
  <si>
    <t>"Царството на ледените птици"</t>
  </si>
  <si>
    <t>Иновативен мултимедиен танцов спектакъл с участието на деца и юноши от формациите на "Роберта балет" в София и Варна, подготвен онлайн и представен на живо.</t>
  </si>
  <si>
    <t>Роберта балет</t>
  </si>
  <si>
    <t>Школи за изкуство и спорт</t>
  </si>
  <si>
    <t>Над 20 школи за изкуство и спорт осъществяват своята дейност на  територията на ОКИ "Искър". Отговорно и последователно ДК "Искър" поддържа и подобрява материалната база и създава благоприятни условия за творчество и физическо развитие на деца и младежи.</t>
  </si>
  <si>
    <t>подадени общо 80 искания, от тях 68 одобрени и 14 неодобрени</t>
  </si>
  <si>
    <t>Направление "Европейски политики, международна дейност и туризъм" - Областен информационен център София-град и София-област</t>
  </si>
  <si>
    <t>Оперативна програма "Добро управление"</t>
  </si>
  <si>
    <t>12 младежи</t>
  </si>
  <si>
    <t>76 студенти</t>
  </si>
  <si>
    <t>50 ученици</t>
  </si>
  <si>
    <t>26 студенти</t>
  </si>
  <si>
    <t>III-ти Младежки фестивал на камерната музика  - сцена на младите таланти</t>
  </si>
  <si>
    <t xml:space="preserve">ОКИ ДК "Красно село" </t>
  </si>
  <si>
    <t xml:space="preserve">ОКИ ДК "Красно село" и НМА „Проф. Панчо Владигеров“ </t>
  </si>
  <si>
    <t>Концерт на Камерен Ансанбъл „Софийски солисти“ други съвместно с децата от движението „Музиката вместо улицата” с ръководител Георги Калайджиев -  сцена на младите таланти</t>
  </si>
  <si>
    <t xml:space="preserve">ОКИ ДК "Красно село" и движението „Музиката вместо улицата” с ръководител Георги Калайджиев  </t>
  </si>
  <si>
    <t>ОКИ ДК "Красно село" и НЧ „Средец-1926”</t>
  </si>
  <si>
    <t xml:space="preserve">Отложени за 2022 - 5 </t>
  </si>
  <si>
    <t>Общини</t>
  </si>
  <si>
    <t>СО - район "Банкя"</t>
  </si>
  <si>
    <t>78. СУ "Христо Смирненски" - Банкя, Дирекция "Култура"</t>
  </si>
  <si>
    <t>СО - Дирекция "Култура" -финансиране на районите чрез апликационна форма</t>
  </si>
  <si>
    <t>https://youtu.be/rg3FNot7bCE</t>
  </si>
  <si>
    <t>Участие на младите хора в културния живот на град Банкя чрез включването им като доброволци и преки участници в празника на града "Горешляци" и първото за Банкя издание на "Алея на книгата"</t>
  </si>
  <si>
    <t>Дирекция "Култура" и Асоциация "Българска книга"</t>
  </si>
  <si>
    <t>доброволци - 5; непреки участници - минимум 200</t>
  </si>
  <si>
    <t>СО - район "Изгрев", МКБППМН при СО - район "Изгрев"</t>
  </si>
  <si>
    <t>бюджет на МКБППМН при СО - район "Изгрев"</t>
  </si>
  <si>
    <t>Празник на район "Изгрев" - 29 юни "Петровден"</t>
  </si>
  <si>
    <t>СО - район "Изгрев"</t>
  </si>
  <si>
    <t>Столична община - дирекция "Култура"; събитието е част от Културния календар на Столична община</t>
  </si>
  <si>
    <t>ЧЕЗ Електроразпределение, 119 СУ "Акад. Михаил Арнаудов"</t>
  </si>
  <si>
    <t>Състезание по класическа борба под надслов "Район "Изгрев" и класическата борба заедно срещу агресията"</t>
  </si>
  <si>
    <t>Организиране на игри със състезателен характер за деца и ученици на възраст от 8 до 15 г. от район "Изгрев"</t>
  </si>
  <si>
    <t>Спортен клуб по борба "ЦСКА - Владимир Стойчев"</t>
  </si>
  <si>
    <t>"Езикът - отражение на действителността ни"  Инициатива за развитие на творчески потенциал, стимулиране на креативността и ефективно използване на свободното време.</t>
  </si>
  <si>
    <t>Отдел "ОКССД и МКБППМН"                   Район "Лозенец"</t>
  </si>
  <si>
    <t>Дирекция "Култура" СО и Ройон "Лозенец" СО</t>
  </si>
  <si>
    <t>Инициатива за повишаване на критичността към темата за насилие и трафик на хора.</t>
  </si>
  <si>
    <t>Инициатива за облагородяване на обществени пространства с цел преодоляване на негативните последствия от онлайн обучението и социалната изолация, чрез засаждане и отглеждане на растения.</t>
  </si>
  <si>
    <t>Спортен клуб Street Workout Bulgaria и Champions Factory</t>
  </si>
  <si>
    <t>11 открити тренировки с включване на 11 от най-добрите треньори по уъркаут</t>
  </si>
  <si>
    <t>студентска практиса</t>
  </si>
  <si>
    <t>Включване на млади хора в студентски практики за обучения и надграждане на практически опит/ разпределени по направления и дирекции на РА</t>
  </si>
  <si>
    <t>Културен център "Люлин"</t>
  </si>
  <si>
    <t>Достъп до безплатен интернет - Културен център "Люлин" и района около Центъра</t>
  </si>
  <si>
    <t>90. СУ "Ген. Хосе де Сан Мартин"</t>
  </si>
  <si>
    <t xml:space="preserve">МОН, 90.СУ, включване и на родителски колектив/ ученици/ допълващи  инициативи и дарения </t>
  </si>
  <si>
    <t>възможност за обучение на 300 ученици/ младежи</t>
  </si>
  <si>
    <t>Проект по Национална програма "Изграждане на училищна STEM среда"- допълнително изграждане на крило с обособени иновативни кабинети за творчески и дигитални технологии</t>
  </si>
  <si>
    <t>„Спортът е начин на живот“  - 03-04.07.2021г.</t>
  </si>
  <si>
    <t>Турнир по стрийт фитнес</t>
  </si>
  <si>
    <t>Спортен клуб по стрийт уоркаут „Издигане”</t>
  </si>
  <si>
    <t>МКБППМН</t>
  </si>
  <si>
    <t>Фолклорен концерт - 07.07.2021г.</t>
  </si>
  <si>
    <t>НЧ „Свобода-1955“, НЧ „Съзнание-1919“, НЧ „Искра-1954“ и  НЧ „Просвета-1919“</t>
  </si>
  <si>
    <t>Собствени средства</t>
  </si>
  <si>
    <t>Празник на район "Надежда" - 21.06.2021г.</t>
  </si>
  <si>
    <t>Бюджет на дирекция "Култура", календар на културните събития на СО/РА</t>
  </si>
  <si>
    <t>"Студентски практики" на Министерство на образованието и науката</t>
  </si>
  <si>
    <t xml:space="preserve">Предоставяне на възможности за придобиване на практически опит и усъвършенстване на практическите умения на студентите от висшите училища </t>
  </si>
  <si>
    <t>МОН</t>
  </si>
  <si>
    <t>район "Нови Искър" - секретар</t>
  </si>
  <si>
    <t>СО - район "Нови Искър"</t>
  </si>
  <si>
    <t>Столична библиотека</t>
  </si>
  <si>
    <t>СО - район "Нови Искър", Зам.-кмет "ОСДКСПП"</t>
  </si>
  <si>
    <t>Училищни съвети, Читалища</t>
  </si>
  <si>
    <t>СО - район "Нови Искър" - отдел "ОСДКСПП"</t>
  </si>
  <si>
    <t>СО - район "Нови Искър" МКБППМН</t>
  </si>
  <si>
    <t>Безопасно пресичане на пътното платно, с помощта на доброволци и ученически патрули. Осъществяване на превантивна дейност.</t>
  </si>
  <si>
    <t>Дирекция "Сигурност"</t>
  </si>
  <si>
    <t>Фондация "София-Европейска столица на спорта"</t>
  </si>
  <si>
    <t>BIKE CHELLENGE NOVI ISKAR /планинско колоездене/</t>
  </si>
  <si>
    <t>район "Нови Искър"-МКБППМН</t>
  </si>
  <si>
    <t>"Кока-Кола Хеленик Ботълинг Къмпани България" АД</t>
  </si>
  <si>
    <t>РА/ Кметства на малки населени места, НПО и СК, образователни институции</t>
  </si>
  <si>
    <t xml:space="preserve">Бюджет на Съвет по безопасност на движението на децата в София
/СБДДС/ -      17 200 лв.
</t>
  </si>
  <si>
    <r>
      <t>Комуникационна стратегия и активно включване на всички заинтересовани страни в обществени кампании, целящи нарастване нивото на безопасност на движението по пътищата и мерки за опазване живота и здравето на децата и учениците/</t>
    </r>
    <r>
      <rPr>
        <i/>
        <sz val="11"/>
        <color theme="1"/>
        <rFont val="Times New Roman"/>
        <family val="1"/>
        <charset val="204"/>
      </rPr>
      <t xml:space="preserve"> реализирани седем проекта - форуми, инициативи, обучения, флашмобове с влючване на РА, НПО, БЧК, образователни институции.</t>
    </r>
  </si>
  <si>
    <t>СО/ РА "Люлин" -дирекция "Човешки ресурси"</t>
  </si>
  <si>
    <t>СО - РА "Нови Искър", Секретар</t>
  </si>
  <si>
    <t>"Гражданско образование" - функции и отговорности в различните отдели на СО - район" Нови Искър".</t>
  </si>
  <si>
    <t>„Ела и спортувай с нас“</t>
  </si>
  <si>
    <t xml:space="preserve">ОКИ ДК "Красно село" и Асоциация „Младежки дейности и спорт“ </t>
  </si>
  <si>
    <t xml:space="preserve">Организиране и провеждане на обучителни дейности с участието на ученици и младежи </t>
  </si>
  <si>
    <t>Открити уроци за изучаване на танци и спортни умения в областта на Карате и стрелба с лък.</t>
  </si>
  <si>
    <t>Студентски клубове по интереси</t>
  </si>
  <si>
    <t>свободен достъп</t>
  </si>
  <si>
    <t>Инициативи, обучения и форуми за младите хора.</t>
  </si>
  <si>
    <t>НПО и младежки организации</t>
  </si>
  <si>
    <t>Бюджет на НЧ</t>
  </si>
  <si>
    <t xml:space="preserve">НПО - НЕМО </t>
  </si>
  <si>
    <t>Участие на ученици в семинари към НП "Бизнесът преподава"</t>
  </si>
  <si>
    <t>НП "Бизнесът преподава"</t>
  </si>
  <si>
    <t>Участие на младите хора в литературен конкурс за написване на есе</t>
  </si>
  <si>
    <t>Включване на млади хора в литературно събитие, насочено към младежка аудитория в областта на литературата.</t>
  </si>
  <si>
    <t>СО - район "Връбница"</t>
  </si>
  <si>
    <t>Кметство село Мрамор и танцова школа "Терпсихора"</t>
  </si>
  <si>
    <t>Създаване на културна дигитална сцена за публична изява на творци, изпълнители и творчески колективи на селата в район "Връбница"</t>
  </si>
  <si>
    <t xml:space="preserve">"Джулай медия" ООД и творческите колективи на НЧ "Изгрев" 1921 и НЧ "Св. Иван Рилски" </t>
  </si>
  <si>
    <t>СО, СП  "Култура" 2021</t>
  </si>
  <si>
    <t>Организиране на "Мис и мистър Рома-21" по проект на НФК - Министерство на културата</t>
  </si>
  <si>
    <t>Традиционно събитие с участие на младежи с танцови и артистични умения от различен етнос.</t>
  </si>
  <si>
    <t xml:space="preserve">Министерство на културата - НФК </t>
  </si>
  <si>
    <t>Дирекция "Култура - СО</t>
  </si>
  <si>
    <t>Реализиране на проекти по програма на Министерство на културата - Българските библиотеки - съвременни центрове за четене и информираност</t>
  </si>
  <si>
    <t>Обогатяване на книжния фонд с нова литература на библиотеките в район "Връбница".</t>
  </si>
  <si>
    <t xml:space="preserve">Министерство на културата </t>
  </si>
  <si>
    <t>Събитие, което се организира за първи път от читалището онлайн и предоставя възможност за участие на млади хора с артистични заложби.</t>
  </si>
  <si>
    <t>Включване на млади хора в практики и обучения</t>
  </si>
  <si>
    <t>Запознаване на младите хора с проблемите на пътя и безопасността на движението.</t>
  </si>
  <si>
    <t>ROADPOL</t>
  </si>
  <si>
    <t>Учебна евакуация на тема "Заплаха по телефона за терористичен акт". Откриване на неидентифициран ръчен багаж пред актовата зала"</t>
  </si>
  <si>
    <t>Запознаване на младите хора и симулативна тренировка в условията на терористична заплаха.</t>
  </si>
  <si>
    <t>Организиране и провеждане на спортни събития с участието на ученици и младежи със свободен достъп на територията на район "Връбница"</t>
  </si>
  <si>
    <t>СО - Дирекция " Спорт и младежки дейности"</t>
  </si>
  <si>
    <t>"Възраждане Фест" 2021 - Баскетбол, Волейбол, Футбол.</t>
  </si>
  <si>
    <t>Образователни проекти на МКБППМН за формиране на гражданска активност сред младите хора и запознаване с културните ни ценности.</t>
  </si>
  <si>
    <t xml:space="preserve">Честване на 160-тата годишнина на сборника „Български народни песни“ на братя Миладинови на откритата сцена в парк "Света Троица" с фолклорен концерт и връчване на годишните награди на кмета на район "Илинден" на изявени учители и ученици от района. </t>
  </si>
  <si>
    <t xml:space="preserve">15 наградени учители и ученици - преки участници; 50 млади хора - зрители.  </t>
  </si>
  <si>
    <t>3. СУ "Марин Дринов"</t>
  </si>
  <si>
    <t>Спортни проекти на МКБППМН за стимулиране на активен и здравословен начин на живот сред младите хора с цел превенция на зависимостите от наркотици, цигари и алкохол.</t>
  </si>
  <si>
    <t xml:space="preserve">Район "Илинден", общинските училища, разположени на територията на района. </t>
  </si>
  <si>
    <t>30 ученици и учители</t>
  </si>
  <si>
    <t>СО - Район "Витоша", СО дирекция "Куртура", МОН, НЧ "Витоша-1951", ФТА "София-6"</t>
  </si>
  <si>
    <t>над 450 участници</t>
  </si>
  <si>
    <t xml:space="preserve">Ежегоден МФФ "Витоша" с участието на тридесет и осем държави, ситуиран на шест сцени  - НДК, Павлово, Симеоново, Бояна, Мърчаево, Студентски град, Joy Station, в рамките на седем дни/ хибридна форма на провеждане - присъствено и онлайн.
</t>
  </si>
  <si>
    <t>Ски състезание - гигантски слолом под патронажа на Кмета на район "Витоша"</t>
  </si>
  <si>
    <t>СО - район "Витоша"/  Ски Клубове</t>
  </si>
  <si>
    <t>Сдружение "Безопасни детски площадки"</t>
  </si>
  <si>
    <t>СО - район "Слатина"</t>
  </si>
  <si>
    <t>Проект "Аз съм промяната" обедини възможности за включване на ученици/ младежи за подаване на сигнали и предложения, включващи промени и подобрения в средата им за игра и спорт, както и стимулиране на общините да потърсят учениците за обратна връзка чрез анкетиране.</t>
  </si>
  <si>
    <t>СО/ РА "Студентски" - отдел "ПОЧР"</t>
  </si>
  <si>
    <t>ежегодно</t>
  </si>
  <si>
    <t xml:space="preserve">СО - район "Студентски", </t>
  </si>
  <si>
    <t>Споделено финансиране</t>
  </si>
  <si>
    <t xml:space="preserve">Серия от дискусии и фокус групи за надграждане на дългосрочна визия за развитие на политиките за младите хора на местно ниво. </t>
  </si>
  <si>
    <t>СО Дирекция СМД, Асоциация за развитие на София</t>
  </si>
  <si>
    <t>Фондация АРК Фонд</t>
  </si>
  <si>
    <t>Европейски проект:  RRI-LEADERS</t>
  </si>
  <si>
    <t>Организиране и провеждане на ученически лагер по медийна грамотност</t>
  </si>
  <si>
    <t>Обучение на социални предприемачи с Хайделбергския университет</t>
  </si>
  <si>
    <t xml:space="preserve">Международните организации Ashoka, FASE, Heidelberg University и FuturAbility </t>
  </si>
  <si>
    <t>Проект: Финанси за социална промяна</t>
  </si>
  <si>
    <t xml:space="preserve">Посолство на САЩ в България, 27 училища, работили със Столична библиотека по Програмата на Министерството на образованието и науката „Библиотеките като съвременна образователна среда” </t>
  </si>
  <si>
    <t>23 375 (480 на живо и 22 895 ангажирани онлайн)</t>
  </si>
  <si>
    <t>24 физически обучителни събития</t>
  </si>
  <si>
    <t>Фондация АРК Фонд, университети (УАСГ), НПО, бизнес</t>
  </si>
  <si>
    <t>Европейски проект: CityZen</t>
  </si>
  <si>
    <t xml:space="preserve"> СО - Район "Люлин"</t>
  </si>
  <si>
    <t>СО - район "Нови Искър" - секретар</t>
  </si>
  <si>
    <t>Отложени за 2022 г. - 100 младежи</t>
  </si>
  <si>
    <t>СО - район "Люлин"</t>
  </si>
  <si>
    <t>170. СУ "Васил Левски"</t>
  </si>
  <si>
    <t>МГУ "Св.Иван Рилски"</t>
  </si>
  <si>
    <t>СО - Район "Лозенец"</t>
  </si>
  <si>
    <t xml:space="preserve">над 500 младежи </t>
  </si>
  <si>
    <t>"Спасов ден" - ежегоден празник на район "Лозенец"</t>
  </si>
  <si>
    <t>СО - район "Лозенец"</t>
  </si>
  <si>
    <t>СО - район "Илинден"</t>
  </si>
  <si>
    <t>Кампания за залесяване на публични пространства в СО -район "Нови Искър" - "Посади дърво-направи добро"</t>
  </si>
  <si>
    <t>отдел "ИИБЕ" - район "Нови Искър"</t>
  </si>
  <si>
    <t>Кампания "Капачки за бъдеще"</t>
  </si>
  <si>
    <t>НЧ "Св. Иван Рилски -1922" село Мрамор</t>
  </si>
  <si>
    <t>Социално превантивна дейност</t>
  </si>
  <si>
    <t>Рисковете в интернет пространството;     Трафик на хора и сексуална експлоатация</t>
  </si>
  <si>
    <t>Тематични беседи: видове наркотици и последиците от тях;  спортен празник</t>
  </si>
  <si>
    <t>СО - район "Надежда"/ МКБППМН</t>
  </si>
  <si>
    <t xml:space="preserve">Софийска опера и балет; Столична община
</t>
  </si>
  <si>
    <t xml:space="preserve">СО - район „Панчарево“ МКБППМН </t>
  </si>
  <si>
    <t>Европейски ден на спорта в училище - 24.09.2021</t>
  </si>
  <si>
    <t>60 младежи на месец</t>
  </si>
  <si>
    <t xml:space="preserve">СО - район "Нови Искър" </t>
  </si>
  <si>
    <t>СО - район "Нови Искър"-МКБППМН</t>
  </si>
  <si>
    <t>Бюджет на СО-район "Връбница"</t>
  </si>
  <si>
    <t>Такси за участие и дарители</t>
  </si>
  <si>
    <t>НЧ "Св. Иван Рилски" -1922 - село Мрамор</t>
  </si>
  <si>
    <t>Обогатяване на библиотечния фонд/ допълнителни възможности за младите хора</t>
  </si>
  <si>
    <t>МКБППМН - при район "Връбница" и образователни институции</t>
  </si>
  <si>
    <t>награден фонд / бюджет на МКБППМН</t>
  </si>
  <si>
    <t>бюджет НПО и награден фонд за 74. СУ - мултимедия</t>
  </si>
  <si>
    <t xml:space="preserve">Интерактивно събитие на тема "Ден на Европа" на 9 май. Традиционно по случай Деня на Европа – 9 май,  екипът на Областен информационен център – София организира разнообразни инициативи с участието на млади хора от столицата и областта - лекции, викторини, дискусии, изложби и др. В рамките на инициативите младежите се запознават с  европейските институции и ценности. Поради епидемичната обстановка в страната тази година се проведе информационен щанд на открито. </t>
  </si>
  <si>
    <t>20 броя запитвания за консултации на месец/ общо за 12 месеца - 240</t>
  </si>
  <si>
    <t>74. СУ "Гоце Делчев"/ Район "Връбница"</t>
  </si>
  <si>
    <t>Отдел "ОКССД" и МКБППМН"                   Район "Лозенец"</t>
  </si>
  <si>
    <t>над 100 младежи</t>
  </si>
  <si>
    <t>над 200 младежи включени в инициативите през цялата година</t>
  </si>
  <si>
    <t xml:space="preserve">74. СУ </t>
  </si>
  <si>
    <t>СО - район "Студентски"</t>
  </si>
  <si>
    <t>бюджет на РА "Студентски" и МКБППМН</t>
  </si>
  <si>
    <t>Обучение и превенция по проблемите на интернет общуването, дискриминацията и избора на професия</t>
  </si>
  <si>
    <t>Център за подкрепа на личностно развитие -  ЦИКО - "София"</t>
  </si>
  <si>
    <t>В рамките на периода /февруари - май/ 2021 г.</t>
  </si>
  <si>
    <r>
      <t xml:space="preserve">Серия от дискусии с млади хора за развитие на политиките за младите хора, предприемачеството и младежката заетост, използвайки </t>
    </r>
    <r>
      <rPr>
        <b/>
        <sz val="11"/>
        <rFont val="Times New Roman"/>
        <family val="1"/>
        <charset val="204"/>
      </rPr>
      <t>метода</t>
    </r>
    <r>
      <rPr>
        <b/>
        <sz val="11"/>
        <color theme="1"/>
        <rFont val="Times New Roman"/>
        <family val="1"/>
        <charset val="204"/>
      </rPr>
      <t xml:space="preserve"> transformative outlook </t>
    </r>
  </si>
  <si>
    <t>Образователни институции от района</t>
  </si>
  <si>
    <t>Държавен бюджет -                                                                              154 305 лв.</t>
  </si>
  <si>
    <t>Възможност за изява на млади таланти в областта на театралното изкуство</t>
  </si>
  <si>
    <t xml:space="preserve">Създаване на условия за подкрепа и съфинансиране участието на младежи, спортни отбори и индивидуални участия в международни форуми. Участие на победителите от Националния турнир по стрийт фитнес в световно първенство в Москва /транспортна услуга/ </t>
  </si>
  <si>
    <t>4 -младежи</t>
  </si>
  <si>
    <t xml:space="preserve">подадено предложение от Фондация "Енчо Керязов" </t>
  </si>
  <si>
    <t>Проведено заседание на ЕК, съгласувано и насочено за изготвяне на Заповед на кмета за определяне на носителя на наградата на кмета на СО</t>
  </si>
  <si>
    <t xml:space="preserve">Предоставяне наградата на кмета на Столична община за най-добър изследователски проект със значим социално-обществен принос
</t>
  </si>
  <si>
    <t>дирекция "Спорт и младежки дейности"</t>
  </si>
  <si>
    <t>НСА "Васил Левски"</t>
  </si>
  <si>
    <t>двама студенти</t>
  </si>
  <si>
    <t>подадени две предложения</t>
  </si>
  <si>
    <t xml:space="preserve">Предоставяне на наградата на Столична община за най-добър млад учен на СУ „Св. Климент Охридски“
</t>
  </si>
  <si>
    <t>СУ "Св. Климент Охридски"</t>
  </si>
  <si>
    <t xml:space="preserve">подадено едно предложение </t>
  </si>
  <si>
    <t>Общо включили се - над 7 000 участници;      само младежи - над 3 000</t>
  </si>
  <si>
    <t xml:space="preserve">със Заповед № СОА21-РД09-819/07.06.2021 г. на кмета на Столична община - 13 350 лв. </t>
  </si>
  <si>
    <t>Фондация "София - Европейска столица на спорта"</t>
  </si>
  <si>
    <t>общо - 107 стипендии</t>
  </si>
  <si>
    <t>ЦПЛР- СШ "София", Сдружение СК по гимнастика и Стрийт фитнес „Стрийт Уоркаут България“,  Регионален исторически музей и др.</t>
  </si>
  <si>
    <t xml:space="preserve">6 - кампании </t>
  </si>
  <si>
    <t>общо 2 000 участницис включване на 500 младежи</t>
  </si>
  <si>
    <t xml:space="preserve">22 участници </t>
  </si>
  <si>
    <t>над 50 инициативи</t>
  </si>
  <si>
    <t xml:space="preserve">Зам.-кмет "Култура, образование, спорт и младежки дейности", Център за подкрепа на личностно развитие -  ЦИКО - "София", Център за подкрепа на личностно развитие </t>
  </si>
  <si>
    <t>общо 1288;          70 младежи -  ползватели       на услугата</t>
  </si>
  <si>
    <t xml:space="preserve">Дирекция СМД, образователни институции – Училища, Общински центрове за подкрепа на личностно развитие/ РА/ 
кметства на малки населени места/ СК
</t>
  </si>
  <si>
    <t xml:space="preserve">над 8 000 </t>
  </si>
  <si>
    <t xml:space="preserve">Общо 18 проекта на:
Образователни институции - 3 проекта;  РА и малки населени места - 7 проекта;         СК и НПО - 8 проекта                                                                                                                 </t>
  </si>
  <si>
    <t xml:space="preserve">над 640 </t>
  </si>
  <si>
    <t>Наименование на мярката/ Дейности</t>
  </si>
  <si>
    <t>РА, НПО, Читалища</t>
  </si>
  <si>
    <t>студентска практика</t>
  </si>
  <si>
    <t xml:space="preserve">„Спортна София 2000“ ЕАД, БТС, България Тъч, Спортен клуб "Академик", Регионален исторически музей "София", Street Workout Bulgaria, Българска асоциация по семейно планиране и сексуално здраве и др.
</t>
  </si>
  <si>
    <t>Предоставяне на възможности за придобиване на практически опит и улесняване прехода между образование и заетост; запознаване на младите хора с дейността на отделите в администрацията</t>
  </si>
  <si>
    <t xml:space="preserve">Над 200 учители от 16 училища в София станаха част от пилотния проект на Столичната община „Училище в облака“ за развитие на дигиталните умения и работа в онлайн среда и внедряването на модела “Едно към едно” за провеждане на учебния процес с устройство за всеки учител и ученик с цел цялостна дигитална трансформация на училището; повишаване на дигиталната грамотност и уменията за ползване на най-съвременни технологии и приложения, добри практики по модел „Едно към едно“, методика и стратегически насоки за организация на учебния процес, планиране, провеждане и динамика на занятията. </t>
  </si>
  <si>
    <t>СО - район "Връбница", отдел "ОСДКС" и читалища</t>
  </si>
  <si>
    <t>12 инициативи и кампании</t>
  </si>
  <si>
    <t>3 950 младежи</t>
  </si>
  <si>
    <t>бюджет на Фондация "София - Европейска столица на спорат"</t>
  </si>
  <si>
    <t>Насърчаване на физическата активност  сред младите хора - Събитиен календар на "Фондация  София - Европейска столица на спорта", насочени към младите хора</t>
  </si>
  <si>
    <r>
      <t>Реализирани спортни съблития, дейности и кампании, с активното включване на млади хора:                                                                1.</t>
    </r>
    <r>
      <rPr>
        <i/>
        <sz val="11"/>
        <color theme="1"/>
        <rFont val="Times New Roman"/>
        <family val="1"/>
        <charset val="204"/>
      </rPr>
      <t xml:space="preserve"> Велошествие "София кара колело" - включване на 300 младежи;                                                             2. Ърбан зона спорт - включване на 500 младежи;                                                                      3. Споделени игри - включване на 200 младежи;                                                         4. Възраждане фест - включване на 200 младежи;                                                         5. Витоша Летен фест - включване на 200 младежи;                                                          6. Витоша рън - включване на 100 младежи;                                                                            7. Run2Gether - включване на 300 младежи;                                                                                  8. Маратон София - включване на 1 000 младежи;                                                          9. Зимен фест (Световен ден на снега) - включване на 200 младежи;                                                                   10.  Витоша 100 - включване на 400 младежи;                                                            11. Световна купа по паркур - включване на 50 младежи;                                                                                    12. Световни и европейски първенства и купи - 500 (зрители и доброволци) </t>
    </r>
  </si>
  <si>
    <t>Фондация  София - Европейска столица на спорта</t>
  </si>
  <si>
    <t>20 ученици/ младежи</t>
  </si>
  <si>
    <t>Програма „Europe Aid“ на Европейската комисия/ проект “Мобилизиране на млади европейци в подкрепа на целите на устойчивото развитие” (Walk The Global Walk</t>
  </si>
  <si>
    <t>10 проекта, със срок на продължителност 2021/ 2022 г.</t>
  </si>
  <si>
    <r>
      <t xml:space="preserve">Програма "София - град на младите и активните"/ </t>
    </r>
    <r>
      <rPr>
        <sz val="11"/>
        <color theme="1"/>
        <rFont val="Times New Roman"/>
        <family val="1"/>
        <charset val="204"/>
      </rPr>
      <t>Подпрограма "Младите за София - споделени пространства, толератност и подкрепа"</t>
    </r>
  </si>
  <si>
    <t>Съгласно Решение на СОС - № 20/ 14.01.2021 г./ Програма „София – град на младите и активните“ - 50 000 лв.</t>
  </si>
  <si>
    <t>Съгласно решение на СОС - № 20/ 14.01.2021 г./ Програма „София – град на младите и активните“-    27 600 лв.</t>
  </si>
  <si>
    <t>Съгласно Решение на СОС - № 20/ 14.01.2021 г./ Програма „София – град на младите и активните“-     24 156 лв.</t>
  </si>
  <si>
    <t>Компютърен център и безплатен интернет в библиотеките на читалищата на територията на район "Връбница"</t>
  </si>
  <si>
    <t xml:space="preserve">Провеждането на хакатона, бе с участие на ученически отбори от цяла България. Победителите получиха финансиране за провеждане на кампаниите, с които са отличени на хакатона. Хакатонът и ученическите кампании се проведоха в периода /януари - юли/ 2021г. </t>
  </si>
  <si>
    <t xml:space="preserve">Интерактивен обучителен уъркшоп с инвеститори и социални предприемачи за модели на взаимодействие и работа със социално въздействие. В обучението се включиха 3 социални предприятия от България, участвали в дългосрочно обучение и международно състезание по социално предприемачество, проведено през 2020 г. по същия проект. </t>
  </si>
  <si>
    <t>Младите учители - бъдещето на образованието - район "Нови Искър"</t>
  </si>
  <si>
    <t>Кампания за стимулиране на четенето - район "Нови Искър"</t>
  </si>
  <si>
    <r>
      <t xml:space="preserve">студенти в бакалавърска програма .- 719;   в магистърска програма - 529; докторанти - 67; </t>
    </r>
    <r>
      <rPr>
        <b/>
        <sz val="11"/>
        <color theme="1"/>
        <rFont val="Times New Roman"/>
        <family val="1"/>
        <charset val="204"/>
      </rPr>
      <t xml:space="preserve">Общо: 1 315 </t>
    </r>
  </si>
  <si>
    <t>Интерактивно събитие - "Работилници за изработване на мартеници"; учебни ателиета, проведени в продължение на една седмица в края на м. февруари, с включване на ученици от различни класове; традиционно на 1-ви март, мартениците бяха дарени от младите хора, на хора в неравностойно положение - Столична община.</t>
  </si>
  <si>
    <t xml:space="preserve">Проект "Активни граждани": Социални действия за климатичните промени" - част от глобалната програма на Британски съвет, свързана с Конференцията за климата СОР26 - Глазгоу 2021 г.; партньорство на Британски съвет с организации от Обединеното кралство и целия свят, създавайки възможности за сътрудничество, диалог и действия, насочени към справянето с климатичните промени, успех и устойчивост на СОР26. Проектът се провежда в 22 страни от целия свят, шест от тях в Европа, с екип от млади хора вдъхновени да предприемат социални действия, свързани с околната среда и климатичните промени/ проведени инициативи тип хакатон. </t>
  </si>
  <si>
    <t>Програма за ранно кариерно ориентиране - район "Нови Искър"</t>
  </si>
  <si>
    <r>
      <t xml:space="preserve">Оперативна цел 2.2: Развитие на таланта, творческите умения и междукултурния диалог сред младите хора
</t>
    </r>
    <r>
      <rPr>
        <sz val="11"/>
        <color theme="1"/>
        <rFont val="Times New Roman"/>
        <family val="1"/>
        <charset val="204"/>
      </rPr>
      <t xml:space="preserve">Подкрепа на проекти в областта на науката, културата, историята и традициите, технологиите и междукултурния диалог сред младите хора.
Достъп до общинска инфраструктура, като територия за младежко творчество:
- </t>
    </r>
    <r>
      <rPr>
        <i/>
        <sz val="11"/>
        <color theme="1"/>
        <rFont val="Times New Roman"/>
        <family val="1"/>
        <charset val="204"/>
      </rPr>
      <t>стимулиране на младежи с таланти в областта на науката, изкуството и технологиите;
- създаване на ефективна среда за младежки инициативи и кампании;
- и др. очаквани резултати.</t>
    </r>
    <r>
      <rPr>
        <sz val="11"/>
        <color theme="1"/>
        <rFont val="Times New Roman"/>
        <family val="1"/>
        <charset val="204"/>
      </rPr>
      <t xml:space="preserve">
</t>
    </r>
  </si>
  <si>
    <t>Бюджет на ЦПЛР - ЦИКО</t>
  </si>
  <si>
    <t>Програма Европа на СО</t>
  </si>
  <si>
    <t>Стипендии за високи постижения в областта на спорта по повод 17 май - Ден на българския спорт</t>
  </si>
  <si>
    <t>5 проекта/ със срок на продължителност 2021/ 2022 г.</t>
  </si>
  <si>
    <t>проведени 3 заседания на експертно-консултативната комисия по образование, както следва: 11.01.2021 г.; 02.07.2021 г. и  06.10.2021 г.</t>
  </si>
  <si>
    <t>Образователен проект, свързан с честване, проведен онлайн - район "Банкя"</t>
  </si>
  <si>
    <t>Организиране на празничен концерт с участието на млади хора от училищата, читалищата и посолствата на територията на района/ изпълнение на песни, танци, стихове и демонстриране на умения пред публика.</t>
  </si>
  <si>
    <t>СО - Район "Надежда"</t>
  </si>
  <si>
    <t>Инициатива "В подкрепа на българското кино"</t>
  </si>
  <si>
    <t>"Автокино под звездите" - район "Нови Искър"</t>
  </si>
  <si>
    <t>Постоянно действаща изложба в сградата на районната администрация - район "Нови Искър"</t>
  </si>
  <si>
    <t xml:space="preserve">Инициатива за включване и даване на възможност за изява на млади таланти в областта на изкуството </t>
  </si>
  <si>
    <t>На "Спасов ден" район "Лозенец" чества своя празник, като насочеността му за 2021 г. бе  към популяризиране на съвременното цирково изкуство сред младите хора.</t>
  </si>
  <si>
    <t>Организиране на конкурс "Още една книга" посветен на 24 май - район "Връбница"</t>
  </si>
  <si>
    <t>Ежегодна годишна награда на Кмета на район "Връбница" за постигнати резултати от  преподаватели и ученици на територията на район "Връбница"</t>
  </si>
  <si>
    <r>
      <t xml:space="preserve">Връчване на награди за: </t>
    </r>
    <r>
      <rPr>
        <i/>
        <sz val="11"/>
        <color theme="1"/>
        <rFont val="Times New Roman"/>
        <family val="1"/>
        <charset val="204"/>
      </rPr>
      <t>Учител с огромен принос в образователния процес, Иновативен учител на 2020/2021 и поощрителна награда за високи успехи постигната на НВО и ДЗИ за 10 и 12 клас.</t>
    </r>
  </si>
  <si>
    <t>Откриване на млади таланти в областта на изобразителното изкуство - онлайн конкурс за рисунка "В приказния свят на братя Грим"- район "Връбница"</t>
  </si>
  <si>
    <t>Добрволческа инициатива/ неформално образование - район "Лозенец"</t>
  </si>
  <si>
    <t>Добрволческа инициатива/ гражданско образование - район "Лозенец"</t>
  </si>
  <si>
    <t>Облагородяване на публични пространства в район "Нови Искър"</t>
  </si>
  <si>
    <t>Доброволческа инициатива "Капачки за бъдеще"- район "Нови Искър"</t>
  </si>
  <si>
    <t>Създаване на Клуб по информатика и електроника на доброволчески начала, обучаващ младежи и доброволци в дейности по практически опит и знания - район "Връбница"</t>
  </si>
  <si>
    <t>Изобразяване на тематични рисунки върху кутии/ табла, собственост на ЧЕЗ, намиращи се в непосредствена близост до училища, детски градини и читалища на територията на район "Изгрев".</t>
  </si>
  <si>
    <t>Кампания за превенция на посегателствата върху обществени обекти на публични места - част от градската среда - район "Изгрев"</t>
  </si>
  <si>
    <t>Включване на ученици в доброволчески дейности/ безопасна среда за игра и спорт - район "Слатина"</t>
  </si>
  <si>
    <t>Беседа и дискусия в Час на класния ръководител с инспектор Мария Ботева по инициатива  на ROADPOL за намаляване на загиналите при пътнотранспортни произшествия - район "Връбница"</t>
  </si>
  <si>
    <t>140.  СУ "Иван Богоров"</t>
  </si>
  <si>
    <t>140. СУ "Иван Богоров" - район "Връбница"</t>
  </si>
  <si>
    <t>Международен ден без насилие - 02.10.2021г.</t>
  </si>
  <si>
    <t>Конкурс за най- добър проект на тема "Как изглежда моят свят без насилие" /изработване на табла/</t>
  </si>
  <si>
    <t>СО - район "Витоша"</t>
  </si>
  <si>
    <t xml:space="preserve">„Ела и спортувай с нас“ – Асоциация „Младежки дейности и спорт“ / Спортен празник, възможност за включване на деца и младежи да се запознаят с различни видове спорт и изкуства, представени от спортни и културни организации под формата на концерт на открито, достъпен за всеки. </t>
  </si>
  <si>
    <r>
      <t xml:space="preserve">Актуализиране на база данни/ сайт на столична община с информация за реализирани дейности, програми и инициативи на дирекция "Спорт и младежки дейности" -  рубрика "Младежки дейности" - </t>
    </r>
    <r>
      <rPr>
        <b/>
        <sz val="11"/>
        <rFont val="Times New Roman"/>
        <family val="1"/>
        <charset val="204"/>
      </rPr>
      <t xml:space="preserve">https://www.sofia.bg/youth-activities </t>
    </r>
  </si>
  <si>
    <t>МОН "Студентски практики";   НСА</t>
  </si>
  <si>
    <t>в процес на изпълнение</t>
  </si>
  <si>
    <t>Кмет на СО/ Зам.-кмет "Култура, образование, спорт и младежки дейности", дирекция СМД/ Спортен клуб "Бегач"</t>
  </si>
  <si>
    <t>В изпълнение Решение на СОС - №187/ 05.04.2018 г. -  1 000 лв.</t>
  </si>
  <si>
    <t>В изпълнение Решение на СОС - № 53/ 11.02.2010 г.  - 2 500 лв.</t>
  </si>
  <si>
    <r>
      <rPr>
        <b/>
        <sz val="11"/>
        <color theme="1"/>
        <rFont val="Times New Roman"/>
        <family val="1"/>
        <charset val="204"/>
      </rPr>
      <t>Подкрепени седем събития:</t>
    </r>
    <r>
      <rPr>
        <sz val="11"/>
        <color theme="1"/>
        <rFont val="Times New Roman"/>
        <family val="1"/>
        <charset val="204"/>
      </rPr>
      <t xml:space="preserve"> </t>
    </r>
    <r>
      <rPr>
        <i/>
        <sz val="11"/>
        <color theme="1"/>
        <rFont val="Times New Roman"/>
        <family val="1"/>
        <charset val="204"/>
      </rPr>
      <t>RUN в парка /Борисова градина; Spring 360 – Южен парк; Полумаратон Панчарево; Women’s run; Run for EU; Business run; Sofia morning run</t>
    </r>
  </si>
  <si>
    <t>Съгласно Решение на СОС № 181/08.04.21 г.  и обявяване на сесия за програмно финансиране</t>
  </si>
  <si>
    <t>Онлайн среща със студенти - специалност "Бизнес среда и предприемачество", съвместно с Институт по предприемачество към УНСС</t>
  </si>
  <si>
    <t>Онлайн среща със студенти от УНСС - "Бизнес среда и предприемачество"</t>
  </si>
  <si>
    <t>СО - дирекция "Спорт и младежки дейности"</t>
  </si>
  <si>
    <t>Институт по предприемачество към УНСС</t>
  </si>
  <si>
    <t>100 младежи - предимно студенти</t>
  </si>
  <si>
    <t>СО - район "Връбница" -читалищата в района</t>
  </si>
  <si>
    <t>СО - район "Връбница" - 74. СУ "Гоце Делчев"</t>
  </si>
  <si>
    <t>СО - МКБППМН - Район "Илинден"</t>
  </si>
  <si>
    <t xml:space="preserve">СО - район "Илинден", общинските образователни институции, разположени на територията на района. </t>
  </si>
  <si>
    <t xml:space="preserve">СО - район "Връбница" и МКБППМН </t>
  </si>
  <si>
    <t>СО - район "Връбница"/ НЧ "Симона 2002"</t>
  </si>
  <si>
    <t>СО - район "Връбница"/ НЧ "Св. Св. Кирил и Методий-1922"</t>
  </si>
  <si>
    <t>СО - район "Връбница"/ Читалища</t>
  </si>
  <si>
    <t>СО - район "Връбница" НЧ "Св. Иван Рилски" -1922, село Мрамор</t>
  </si>
  <si>
    <t>02 РУ - СДВР</t>
  </si>
  <si>
    <t>СО - район "Нови Искър"'</t>
  </si>
  <si>
    <t>Организация и провеждане на „Глобален поход в подкрепа на Целите за устойчиво развитие на ООН“ с участието на млади хора (15 – 18 г.):</t>
  </si>
  <si>
    <t>Програма  DEAR Europe Aid към ГД „Международно сътрудничество и развитие” на Европейската комисия.</t>
  </si>
  <si>
    <t>МОН "Студентски практики"</t>
  </si>
  <si>
    <t>Описание</t>
  </si>
  <si>
    <t>25 студенти</t>
  </si>
  <si>
    <t xml:space="preserve">Съгласно Решение на СОС - № 239/ 22.04.2021 ги обявяване на сесия за програмно финансиране -   353 022  лв.                          </t>
  </si>
  <si>
    <t xml:space="preserve">Съгласно Решение на СОС - № 239/ 22.04.2021 г. и обявяване на сесия за програмно финансиране -   27 320  лв.                          </t>
  </si>
  <si>
    <t xml:space="preserve">https://www.sofia.bg/youth-activities </t>
  </si>
  <si>
    <t>записани 3 500 сватбени двойки за периода /14.02.2021 - 01.11.2021/ г.</t>
  </si>
  <si>
    <t>СО/ Дирекция "Спорт и младежки дейности"</t>
  </si>
  <si>
    <t>"Академия за ВИЗИОНЕРИ" 2021 Г.</t>
  </si>
  <si>
    <t xml:space="preserve">"Студентски летен фестивал" - открит фестивал в парк "Студентски" през целия месец юни - дейности: концерти, кино на открито, лов на съкровища, спортни занимания, народни танци и др.                         "Парк фест" - арт базар, детски забавления, концерти, павилиони за храна, спортни активности и демонстрации.                              "Коледен базар" - създаване на празнична атмосвера чрез музика, светлини, вкусове и атракциони. </t>
  </si>
  <si>
    <t>Общо: 75 128 лв./                   СО - 45 792 лв. Европейска комисия -         29 336 лв.</t>
  </si>
  <si>
    <t>Лятна стажантска програма</t>
  </si>
  <si>
    <t>Висши училища/ МОН "Студентски практики"/ НСА "Васил Левски"</t>
  </si>
  <si>
    <t>Висши училища</t>
  </si>
  <si>
    <t xml:space="preserve">2 - студентска практика - МОН;  3 -    студентска практика НСА                                                                                                                                                                                                                                                                                                                                                   </t>
  </si>
  <si>
    <t>Повишаване на териториалния обхват и броя обществени места в София с достъп до безплатен интернет</t>
  </si>
  <si>
    <t>Център с безплатен интернет - "Културен дом Люлин"</t>
  </si>
  <si>
    <r>
      <t xml:space="preserve">Проведен международен лагер, с  включване на участници от цяла България, както и от Хърватия, Италия и Словения. Учениците бяха разделени в </t>
    </r>
    <r>
      <rPr>
        <b/>
        <sz val="11"/>
        <color theme="1"/>
        <rFont val="Times New Roman"/>
        <family val="1"/>
        <charset val="204"/>
      </rPr>
      <t>5 отбора</t>
    </r>
    <r>
      <rPr>
        <sz val="11"/>
        <color theme="1"/>
        <rFont val="Times New Roman"/>
        <family val="1"/>
        <charset val="204"/>
      </rPr>
      <t xml:space="preserve"> и разработиха </t>
    </r>
    <r>
      <rPr>
        <b/>
        <sz val="11"/>
        <color theme="1"/>
        <rFont val="Times New Roman"/>
        <family val="1"/>
        <charset val="204"/>
      </rPr>
      <t>5 кампании</t>
    </r>
    <r>
      <rPr>
        <sz val="11"/>
        <color theme="1"/>
        <rFont val="Times New Roman"/>
        <family val="1"/>
        <charset val="204"/>
      </rPr>
      <t xml:space="preserve"> по различни теми.</t>
    </r>
  </si>
  <si>
    <t>12 000 посещения на сайта/ от мобилни телефони и таблети - 61 %  посещения от компютър - 39%</t>
  </si>
  <si>
    <t xml:space="preserve">Зам.-кмет "Култура, образование, спорт и младежки дейности", дирекция СМД; дирекция    "Европейски политики и програми", Областен информационен център, СОАПИ, Асоциация за развитие на София, ОГФМСП, </t>
  </si>
  <si>
    <t>4 последователни месеца по 3 лекции в СУ "Св. Климент Охридски" - общо 12;                участие в подготовката и провеждането на Хакатон "Академия за иновации"/  - 1000 участници</t>
  </si>
  <si>
    <t xml:space="preserve">Организиране и провеждане на информационни срещи с представители на младежки организации и студенти за представяне възможностите за финансиране на проекти по програмите в обхвата на Европейските структурни и инвестиционни фондове; проведени онлайн информационни срещи и срещи на живо, от Областен информационен център  София-град и София-област, със студенти от столични университети за представяне на финансовите параметри, начин на прилагане на европейското финансиране за новия програмен период 2021-2027, функционалности на Информационната система за управление и наблюдение на средствата от ЕС в България (ИСУН 2020) и новите функции на мрежата от 27 информационни центъра. </t>
  </si>
  <si>
    <r>
      <t xml:space="preserve">Реализирани събития - Глобална цел 16 „Мир и справедливост“ - 27 май 2021 г., с включване на 323 ученици и младежи; Глобална цел 11 „Устойчиви градове и общности“- 24 юни 2021 г., с включване на 277 ученици и младежи. </t>
    </r>
    <r>
      <rPr>
        <i/>
        <sz val="11"/>
        <rFont val="Times New Roman"/>
        <family val="1"/>
        <charset val="204"/>
      </rPr>
      <t xml:space="preserve">Инициативите на СО са реализирани в рамките на проект „Мобилизиране на млади европейци в подкрепа на целите на устойчивото развитие“ (Walk the Global Walk), финансиран по Програма DEAR Europe Aid към ГД „Международно сътрудничество и развитие” на Европейската комисия.
 </t>
    </r>
  </si>
  <si>
    <t>Повеждане на Второ издание на "Акселератор стартъп София"/ подкрепа на проекти, които развиват иновативни продукти, услуги или процеси; насърчаване иновативни и дигитални инициативи в публичния сектор, осъществени в сътрудничество с граждани, обществени организации и местната власт/ реализирани  дейности и подкрепа на предприемачеството, иновациите и дигиталните технологии; целева аудитория: иновации, социални или стартиращи фирми; приоритет: младежко, женско предприемачество.</t>
  </si>
  <si>
    <t>Реализиран проект по Национална програма "Изграждане на училищна STEM среда" на  90. СУ "Ген. Хосе де Сан Мартин" - район "Люлин". Изградено крило от 600 кв.м. с иновативни кабинети - обучение на ученици; стимулиране и развитие в областта на науката.</t>
  </si>
  <si>
    <t>Дирекция "Култура" СО и район "Лозенец" СО</t>
  </si>
  <si>
    <t>Образователни институции – общински, държавни и частни средни училища/ Ученически и Студентски съвети/ ЦПЛР/ Читалища и общински центрове/ НПО/ РА/ МКБППМН и др.</t>
  </si>
  <si>
    <t>Организиране на съвместни инициативи в партньорство с  НПО и търговски фирми</t>
  </si>
  <si>
    <t>Сдружение студенти в действие - Studyhubq,   фирма "Трики ивентс"</t>
  </si>
  <si>
    <t xml:space="preserve">Годишните награди за принос в развитието на младежките дейности ще се проведат в периода месец декември 2021 - януари 2022 г., съгласно епидемичната обстановка. Кандидати са проектите, реализирани в рамките на "Академия за ВИЗИОНЕРИ", НПО с проекти, реализирани през 2021 г. </t>
  </si>
  <si>
    <t>м. декември 2021 - януари 2022 г.</t>
  </si>
  <si>
    <t>ОКИ "Надежда" - цикъл "Млади изпълнители, диригенти, композитори", сцена на все още неутвърдени млади таланти.</t>
  </si>
  <si>
    <t>НДК, FIDAF, Ротари Клуб София Капитал, Фантастико, ГЕНОМАКС и др.</t>
  </si>
  <si>
    <t>СОС - 70 000 лв./ 60 000 лв. - за провеждане на фестивала; 10 000 лв - награден фонд</t>
  </si>
  <si>
    <t>Инициатива/ награждаване -  "Най-добър млад учител" от общински детските градини, училища, ЦИКО и ЦСОП в район "Надежда"</t>
  </si>
  <si>
    <t>Празник, посветен на 24 май - ден на българската просвета и култура и 1 юни - Ден на детето включващо срещи с детски писател, литературно четене, изложба на детски рисунки и концерт на танцовите състави.</t>
  </si>
  <si>
    <t>Включване в кампанията/ подпомагане за закупуването на нова неонатална линейка</t>
  </si>
  <si>
    <t>"Спорт срещу агресията и зависимостите"</t>
  </si>
  <si>
    <t>Анализ и проучване на нивото на информираност по темата за дискриминацията; конкурс за есе - дискриминация и награждаване на отличените.</t>
  </si>
  <si>
    <t>Турнир по тенис на маса на открито за ученици от районните училища (горен курс) по случай 26. юни - Международен ден за борба със злоупотребата и трафика с наркотици.</t>
  </si>
  <si>
    <t>Общо: 107 проекта на  училища, РА, малки населени места, СК и НПО</t>
  </si>
  <si>
    <t>"За купата на район "Нови Искър"- стрийт фитнес турнир</t>
  </si>
  <si>
    <t>"СКИ КУПА - РАЙОН ВИТОША - 2021"</t>
  </si>
  <si>
    <t>Събития, организирани  от Народните читалища, съгласно годишен календарен план, програма "Ваканция"</t>
  </si>
  <si>
    <t>Участие на 140. СУ във "Възраждане Фест" 2021 на Баскетбол, Волейбол и Футбол</t>
  </si>
  <si>
    <t>Организиране на спортни игри и занимания на територията на 140. СУ в Европейския ден на спорта</t>
  </si>
  <si>
    <t>в рамките на проект Sport@Street, съфинансиран по програма Еразъм+</t>
  </si>
  <si>
    <t>Създаване на младежки информационен сайт и база данни - Столична община</t>
  </si>
  <si>
    <t>Участие на ученици от 74. СУ "Гоце Делчев" в обучение по проблемите на интернет общуването, превенция и борба с дискриминацията, и избора на професия, проведено от НПО - НЕМО - район "Връбница"</t>
  </si>
  <si>
    <t>съгласно подадени искания по образец/ одобрение от експертна комисия</t>
  </si>
  <si>
    <t>За срок от една година/ услугата е ползвана от 420 000 души</t>
  </si>
  <si>
    <t xml:space="preserve">Организиране и провеждане на спортни събития с участието на ученици и младежи със свободен достъп </t>
  </si>
  <si>
    <t>Зам.-кмет "Култура, образование, спорт и младежки дейности"/  дирекция СМД /Спортни клубове/ ЦПЛР и др.</t>
  </si>
  <si>
    <t>Спортни клубове/ ЦПЛР-СШ "София"</t>
  </si>
  <si>
    <t>бюджет н адирекция СМД / ГКП - 13 000 лв.</t>
  </si>
  <si>
    <t>над 500 участници</t>
  </si>
  <si>
    <t>задължителна студентстка практика</t>
  </si>
  <si>
    <t>Участие на СО в проект „WiFi4EU схема за финансиране и подпомагане инсталирането на съвременно Wi-Fi оборудване на оживени обществени места с цел насърчаване безплатния достъп до безжичен интернет за граждани и посетители“, в изпълнение на Решение № 117 от 15.03.2018 г. на СОС./ доставка на оборудване, изграждане и инсталиране на горещи точки за безжична интернет връзка, поддръжка и осигуряване на тригодишно абонаментно интернет обслужване.</t>
  </si>
  <si>
    <t>Хакатон за тестване на иновативни решения в градския транспорт, които са в полза на чистотата на въздуха</t>
  </si>
  <si>
    <t>Проект Дигитална тийн лаборатория на Столична библиотека/ закупуване на техника и откриване на нова дигитална лаборатория за младежи в Столична библиотека. Дигиталната лаборатория е ново библиотечно пространство за развитие на дигитални умения и създаване на успешни интерактивните продукти в творческата индустрия; възможност за иновативни програми за усвояване на разнообразни цифрови умения в областта на интерактивни изкуства, като дигитализиране и креативно представяне на книжовното наследство, графичен дизайн, 2 D и 3 D моделиране и анимация, създаване на VR/AR реалност, Game design и др.</t>
  </si>
  <si>
    <t>Столична община създаде в сайта на Столичния дом за радостни обреди нови онлайн възможности за младоженците. Двойките вече могат да организират сватбения си ден изцяло онлайн на новия сайт svatbi.sofia.bg; имат възможност за пълно управление на резервации за сключване на граждански брак – преглед, редакция, корекции по вече направени резервации.</t>
  </si>
  <si>
    <t>Зам.-кмет "Дигитализация, иновации и икономическо развитие", дирекция ДИИ, Столична община
ОП "Столичния дом за радостни обреди"</t>
  </si>
  <si>
    <t>Зам.-кмет "Дигитализация, иновации и икономическо развитие", дирекция ДИИ, Столична община</t>
  </si>
  <si>
    <t>Нови методи на преподаване чрез информационни технологии;  възпитание и разглеждане на проблеми, с които се сблъскват учениците.</t>
  </si>
  <si>
    <t>Насърчаване читателските умения и интерес към книгите под мотото "Вземи книга, подари усмивка"; изграждане на къщички за книги;  дарение на книги за читалищни и училищни библиотеки; инициатива "Мобилен Бибилобус".</t>
  </si>
  <si>
    <t xml:space="preserve">Иницииране и организиране на информационни кампании за запознаване на младите хора с публичните институции и с правата им като част от местната общност,  в това число и възможностите за получаване на подкрепа по отделните финансови инструменти на Столична община </t>
  </si>
  <si>
    <r>
      <t xml:space="preserve">Актуализиране на информация за общински програми, инициативи, услуги, обучения и форуми за млади хора/ </t>
    </r>
    <r>
      <rPr>
        <i/>
        <sz val="11"/>
        <rFont val="Times New Roman"/>
        <family val="1"/>
        <charset val="204"/>
      </rPr>
      <t>Организирани обучения за представители на РА и младежки лидери - организатори, координатори на младежки дейности/ комуникативни умения и лидерство, работа с младежки формални и неформални структури, организация и възможности за комуникационни стратегии с младежки общности, както и представяне на възможности за подкрепа на младежки политики чрез действащи програми на Столична община- Семинар за младежки лидери, 29 – 30 юни, Велинград.</t>
    </r>
  </si>
  <si>
    <t>Организиране на поредица от лекции от експерти от екипа на СОАПИ  пред студентите бакалавърски и магистърски програми на Стопански факултет - СУ "Св. Климент Охридски" и докторанти от същия на следните теми: запознаване с дейността на СОАПИ и СО; запознаване с възможностите, които бизнесът предоставя за стажове и реализация в Столицата; запознаване с възможности за финансиране на стажове и обучения и др.</t>
  </si>
  <si>
    <t xml:space="preserve">4-ма студенти-ръководители на екипи, работещи по създаването на Направи си сам вертикална градина, разработиха концепция и 4 прототипа на вертикални градини. 2-те събития насърчиха градското земеделие и доброволчеството. </t>
  </si>
  <si>
    <t>Интерактивно събитие на тема "Засаждане на дръвчета" по повод отбелязване седмицата на гората; инициативата по засаждането на дръвчета е традиционна за ОИЦ – София и има за цел по интерактивен начин да представи темата за околната среда и да популяризира идеята, че чрез еврофондовете се финансират различни екологични проекти. Ежегодно в нея се включват студенти доброволци от различни университети на територията на Столична община, като през 2021 г. участие в събитието взеха студенти от Лесотехническия университет.</t>
  </si>
  <si>
    <t xml:space="preserve">Европейски ден на предприемача, съвместно с Научноизследователския сектор на Софийския университет „Св. Климент Охридски“, Областен информационен център София-град и София-област; форумът има за цел да се насърчава  предприемачеството в България и по-специално младежкото предприемачество, възможностите за финансиране и менторските програми, осигуряващи допълнителни знания на младите предприемачи; традиционно в партньорство с Представителство на Европейската комисия и Европейския парламент в България. </t>
  </si>
  <si>
    <t xml:space="preserve">Представителство на Европейската комисия и Европейския парламент в България. </t>
  </si>
  <si>
    <t xml:space="preserve">Екипът на Областен информационен център София-град и София област провежда ежегодно със студенти от различни столични университети открити лекции на тема „Разработване и управление на проекти с европейско финансиране“. Презентацията представя подробно етапите в подготовката на проектно предложение и правила при изпълнението на одобрени за финансиране проекти. Дискутират се темите за  проектната идея, определянето на целеви групи, цели, обхват на проекта, търсене на партньорство, определяне на дейности, очаквани резултати, най-често срещаните грешки при разработването на проектни предложения и избор на подходяща програма за финансиране.                                                            </t>
  </si>
  <si>
    <t>Направление "Европейски политики, международна дейност и туризъм" - Областен информационен център София-град и София област</t>
  </si>
  <si>
    <r>
      <t xml:space="preserve">Оперативна цел 2.1: Стимулиране на продължаващото образование и младежко предприемачество
</t>
    </r>
    <r>
      <rPr>
        <sz val="11"/>
        <color theme="1"/>
        <rFont val="Times New Roman"/>
        <family val="1"/>
        <charset val="204"/>
      </rPr>
      <t xml:space="preserve">Организиране и подкрепа на информационни борси/кампании и инициативи за икономическа активност на младите хора.
Приемственост между етапи и степени на образование, информираност и възможност за продължаващо образование и кариерно развитие на младите хора – даване на повече възможности за стаж.
Реализиране на дейности и програми в подкрепа на неформалното обучение и предприемачество. Връзка между образователни институции и представители на бизнеса.
Осигуряване на модерна образователна и социална инфраструктура за качествено образование и развитие на младите хора.
Насърчаване и подпомагане на младите хора с изключителни постижения в областта на иновациите:
</t>
    </r>
    <r>
      <rPr>
        <i/>
        <sz val="11"/>
        <color theme="1"/>
        <rFont val="Times New Roman"/>
        <family val="1"/>
        <charset val="204"/>
      </rPr>
      <t>- информираност и информация за продължаващо обучение и развитие на младите хора;
- ефективна инвестиционна политика в образователна и социална общинска инфраструктура;
- и др. очаквани резултати.</t>
    </r>
    <r>
      <rPr>
        <b/>
        <sz val="11"/>
        <color theme="1"/>
        <rFont val="Times New Roman"/>
        <family val="1"/>
        <charset val="204"/>
      </rPr>
      <t xml:space="preserve">
</t>
    </r>
  </si>
  <si>
    <t xml:space="preserve">Създаване на Столичен център за помощ към бизнеса при попълване на заявления за финансова подкрепа; екип от експерти на Столична общинска агенция за приватизация и инвестиции предоставя информация за програмите, по които МСП могат да кандидатстват, за тяхната допустимост и срокове. Консултациите са напълно безплатни и се предоставят по имейл, по телефон или на място в двата офиса на СОАПИ. </t>
  </si>
  <si>
    <t>Четири проекта със срок на продължителност 2021/ 2022 г.</t>
  </si>
  <si>
    <t>Компонент "Работа с неактивни лица и с безработни лица в трудоспособна възраст, полагащи обществено полезен труд" по Национална програма "Активиране на неактивни лица" на Агенцията по заетостта за наемане на работа на  младежи медиадори</t>
  </si>
  <si>
    <t>Програмата е насочена към активиране на неактивни лица и продължително безработни млади хора до 29 годишна възраст/ назначени в общинската администрация - "младши специалисти", "младешки медиатори", разпределени в райони с висок процент на безработни млади хора, неучастващи в трудовата борса, неучащи и безработни. Целта на медиаторите е насочена към мотивиране, разясняване и насочване на безработните лица към институциите, имащи пряко отношение към тяхното развитие.</t>
  </si>
  <si>
    <t>Среща с ученици от 170. СУ "В.Левски" -Химията и нейната връзка с нашата планета"; Онлайн лекция с ученици от 170. СУ "В.Левски"; Ден на отворените врати с ученици от 176. ОУ</t>
  </si>
  <si>
    <t>Включване на млади хора в обучения към НП "Бизнесът преподава".</t>
  </si>
  <si>
    <t>Инициатива по професионално ориентиране и откриване на личностния потенциал - район "Лозенец"</t>
  </si>
  <si>
    <t>Включване на младежи/ Инициатива по професионално ориентиране и откриване на личностния потенциал.</t>
  </si>
  <si>
    <t>Стимулиране на младежите с таланти в областта на изкуствата/ провеждане на концерти, изложби и други изяви на местно ниво, на които ЦПЛР - ЦИКО "София" е домакин; участия в 25 национални и международни конкурса в областта на театралното, танцовото и музикалното изкуство;14 събития – творчески продукции на школите (театрални постановки, концерти, спектакли, изложби); ежегодни продукции на съставите; 7 - събития на местно ниво в различни празници и чествания на районите на столицата (Надежда, Банкя, Младост) и др. инициативи.</t>
  </si>
  <si>
    <t>Стимулиране на иновативни продукти и услуги; стимулиране на младежи с таланти в областта на науката, създаване на ефективна среда за младежки инициативи и кампании</t>
  </si>
  <si>
    <t>Ежегодна парична награда на кмета на Столична община/ ученик от столично училище /държавно, общинско, частно/, съгласно утвърдена процедура и регламент</t>
  </si>
  <si>
    <t>Предоставяне на стипендии по Наредба за условията и реда за осъществяване на закрила на деца с изявени дарби и Програма на мерките за закрила на деца с изявени дарби в областта на образованието, науката,  изкуството и спорта от държавни и общински училища</t>
  </si>
  <si>
    <t>Предоставяне наградата на кмета на Столична община за най-добър изследователски проект със значим социално-обществен принос, в изпълнение на Решение № 187/05.04.2018 г. на СОС.</t>
  </si>
  <si>
    <t xml:space="preserve">Предоставяне на наградата на Столична община за най-добър млад учен на СУ „Св. Климент Охридски“, в изпълнение на Решение № 53/11.02.2010 г. на СОС.
</t>
  </si>
  <si>
    <t>Традиционно присъждане и връчване на стипендии на деца и младежи с високи постижения в областта на спорта от столични образователни институции - общински, държавни и частни.</t>
  </si>
  <si>
    <t>Образователни проекти, дейности и програми в партньорство с външни структури; дискусионни форуми, онлайн кампании, чествания</t>
  </si>
  <si>
    <r>
      <rPr>
        <b/>
        <sz val="11"/>
        <color theme="1"/>
        <rFont val="Times New Roman"/>
        <family val="1"/>
        <charset val="204"/>
      </rPr>
      <t>Подкрепени събития - форуми, кампании, чествания; отличени организации и личности:</t>
    </r>
    <r>
      <rPr>
        <sz val="11"/>
        <color theme="1"/>
        <rFont val="Times New Roman"/>
        <family val="1"/>
        <charset val="204"/>
      </rPr>
      <t xml:space="preserve">                                                </t>
    </r>
    <r>
      <rPr>
        <b/>
        <sz val="11"/>
        <color theme="1"/>
        <rFont val="Times New Roman"/>
        <family val="1"/>
        <charset val="204"/>
      </rPr>
      <t>Международен ден на младите хора -12 август</t>
    </r>
    <r>
      <rPr>
        <sz val="11"/>
        <color theme="1"/>
        <rFont val="Times New Roman"/>
        <family val="1"/>
        <charset val="204"/>
      </rPr>
      <t xml:space="preserve">/ </t>
    </r>
    <r>
      <rPr>
        <i/>
        <sz val="11"/>
        <color theme="1"/>
        <rFont val="Times New Roman"/>
        <family val="1"/>
        <charset val="204"/>
      </rPr>
      <t>свободен достъп - музеи и спортни комплекси - Регионален исторически музей „София“ - Музей за историята на София и Археологическото ниво на базиликата „Св. София“; „Спортна София 2000“ в парк „Възраждане“; обучения по академично гребане на базата на спортен клуб „Академик“ в Панчарево; атрактивни демонстрации по стрийт фитнес от Спортен клуб по гимнастика и стрийт фитнес Street Workout Bulgaria; отворена гореща линия по въпроси, касаещи здравното образование, сексуалното здраве и превенция с д-р Радосвета Стаменкова; уъркшопи с интерактивни игри, срещи с психолози, дискусии за психичното здраве, демонстрации по спортно ориентиране, разпъване на палатка и други - Борисова градина; изложба на открито, част от проекта „Да погледнем зад завесата“ - насилието във всичките му измерения през призмата на надеждата за ново начало и др.</t>
    </r>
    <r>
      <rPr>
        <sz val="11"/>
        <color theme="1"/>
        <rFont val="Times New Roman"/>
        <family val="1"/>
        <charset val="204"/>
      </rPr>
      <t xml:space="preserve">
</t>
    </r>
  </si>
  <si>
    <t>Участие на на младите хора и активно включване чрез литературни предизвикателства, работилници и уеббинари, срещи със ссъвременни европейски писатели, които да насърчат интереса към книгите и литературата</t>
  </si>
  <si>
    <t>Усвояване на нови знания и умения от съвременните изкуства, и   развиване на личностния  потенциал на младите хора</t>
  </si>
  <si>
    <t>Отменено поради технически причини</t>
  </si>
  <si>
    <t xml:space="preserve">Среща на младите хора с новите артистични практики и значими постижения в сферата на дигитални изкуства. Включва изложба с медийни и интерактивни инсталации, аудио-визуални, театрални и танцови пърформанси, видео прожекции, лекции, презентации и практически уъркшопи
</t>
  </si>
  <si>
    <t xml:space="preserve">Активно включване на младежи в културния живот чрез подкрепа на дебюти в различни изкуства, включително компютърни изкуства - компютърна анимация, компютърна графика, компютърна и електронна музика, уеб дизайн и мобилни арт приложения
</t>
  </si>
  <si>
    <t>Международен фестивал за компютърни изкуства в категории - Компютърна графика; Компютърна анимация; Мобилни и арт приложения; Електронна и компютърна музика; Уеб дизайн. Включва официална церемония по награждаване на победителите в конкурса, образователни семинари на различни теми свързани с компютърните изкуства - компютърна анимация, дизайн и изработка на шрифтове, медийната грамотност на младежите, използването на компютърни обучителни игри, компютърна графика и изложби на интерактивни инсталации.</t>
  </si>
  <si>
    <t>XXI - ежегоден международен майсторски клас на Райна Кабаиванска по вокално майсторство и актьорска интерпретация</t>
  </si>
  <si>
    <t xml:space="preserve">Райна Кабаиванска създава дарителски фонд за стипендии на млади оперни певци за обучение в България и Италия и започва да подпомага представянето им на международната оперна сцена. </t>
  </si>
  <si>
    <t>Aniventure Comic Con - най-големият български фестивал за почитателите на популярна култура като филми, сериали, комикси, влогъри, аниме, манга, западна и азиатска култура, k-pop</t>
  </si>
  <si>
    <t xml:space="preserve">Дирекция „Култура“ и Фондация „180 Градуса“- лаборатория за иновативно изкуство
</t>
  </si>
  <si>
    <t xml:space="preserve">Конкурс за есе на тема "Моят любим учител" по случай 24 май - </t>
  </si>
  <si>
    <t>Стимулиране проявата на лично творчество у учениците от горен курс (15 - 19 г.) от училищата на територията на район "Изгрев".</t>
  </si>
  <si>
    <t>Общински и държавни училища на територията на район "Изгрев", читалища, посолства, доброволци от Time Heroes</t>
  </si>
  <si>
    <t>Общински и държавни училища на територията на район "Изгрев"</t>
  </si>
  <si>
    <t xml:space="preserve">Международен фолклорен фестивал „Витоша” </t>
  </si>
  <si>
    <t>"Да танцуваме заедно" - фестивал в село Мрамор</t>
  </si>
  <si>
    <t xml:space="preserve">Откриване на млади музикални и танцови таланти от различни сфери на изкуството, популяризиране на добри практики - район "Връбница".
</t>
  </si>
  <si>
    <r>
      <t xml:space="preserve">Оперативна цел 2.3: Развитие на доброволчеството като движеща сила за личностно развитие, опазване на околната среда, устойчиво развитие на града и формиране на гражданско самосъзнание
</t>
    </r>
    <r>
      <rPr>
        <sz val="11"/>
        <color theme="1"/>
        <rFont val="Times New Roman"/>
        <family val="1"/>
        <charset val="204"/>
      </rPr>
      <t xml:space="preserve">Подпомагане на участието на младите хора в доброволчески инициативи и инициативи свързани с опазването на околната среда и устойчивото развитие на града.
Насърчаване на младите доброволци да се обучават и да повишават квалификацията си в сферата на доброволчеството:
- </t>
    </r>
    <r>
      <rPr>
        <i/>
        <sz val="11"/>
        <color theme="1"/>
        <rFont val="Times New Roman"/>
        <family val="1"/>
        <charset val="204"/>
      </rPr>
      <t>ефективни механизми, гарантиращи правата на младите доброволци;
- признаване на уменията, придобити чрез доброволчество като форма на неформално образование;
- и др. очаквани резултати.</t>
    </r>
    <r>
      <rPr>
        <b/>
        <i/>
        <sz val="11"/>
        <color theme="1"/>
        <rFont val="Times New Roman"/>
        <family val="1"/>
        <charset val="204"/>
      </rPr>
      <t xml:space="preserve">
</t>
    </r>
  </si>
  <si>
    <t>Създаване на условия за реализиране на доброволчески практики; форми на ученическо самоуправление - "Академия за визионери"</t>
  </si>
  <si>
    <t>„Академия за визионери“ е инициатива на Столична община, насочена изцяло към младите хора на София и реализирана в пет тематични направления: Екология и градска среда; Изкуство, култура, образование и наука; Спорт и здраве; Здравно и гражданско образование. Медийна грамотност; Подкрепа на хора в неравностойно положение, хора и животни в риск. Участниците в Академията преминаха безплатни мотивационни обучителни сесии от утвърдени екперти, като създадоха и реализираха 5 проекта, които Столична община финансира и популяризира - Stolichna H20, VODORASLO2, "Само по поезия", Nickname В@ЗОВ", и "Да погледнем зад завесата".</t>
  </si>
  <si>
    <t>Инициатива за повишаване на емоционалната интелигентност; повишаване на толерантността  към различията и справянето със загуба.</t>
  </si>
  <si>
    <t xml:space="preserve">Ученическа изложба на тема „Дари кръв – спаси живот“ пред МБАЛ Национална кардиологична болница. </t>
  </si>
  <si>
    <t xml:space="preserve">Доброволческа инициатива - "Дари кръв - спаси живот"- в знак на съпричастност към 14. юни - Световния ден на кръводарителите ученици от 3. СУ "Марин Дринов" символично дариха картини вместо кръв (предвид възрастта си), за да подпомогнат популяризирането на кръводарителството сред младите хора.  
</t>
  </si>
  <si>
    <t xml:space="preserve">Стратегическа цел 3: Насърчаване на активния и здравословен начин на живот сред младите хора. </t>
  </si>
  <si>
    <t>Реализиране на проекти, свързани със социална и образователна интеграция на рискови групи – различни етнически групи, бежанци, хора с увреждания; превенция на агресията и насилието; превенция на отпадането от училище, свързани със спортни дейности.</t>
  </si>
  <si>
    <t>"Музи на водата" - летен фестивал</t>
  </si>
  <si>
    <t>Активно включване в културния живот на столицата чрез подкрепа на оперното и балетното изкуство/ включване в организацията на фестивала младежи с девиантно поведение с които работи МКБППМН в район „Панчарево“.</t>
  </si>
  <si>
    <t>Провеждане на мероприятие по пътна безопасност - Ученически патрули</t>
  </si>
  <si>
    <t>Осигурен безвъзмезден достъп до занимания със спорт и интереси за деца и ученици/ младежи, на повече от 20 локации в София за времето от 21 юни до 31 юли;-възможност за практикуване на над 10 вида спортни активности“ с включване на професионални треньори от ЦПЛР СШ "София"; обучения по Стрийт фитнес от Сдружение СК по гимнастика и Стрийт фитнес „Стрийт Уоркаут България“ в парк фитнес площадки в район „Люлин" и район „Възраждане“.</t>
  </si>
  <si>
    <r>
      <t xml:space="preserve">Събития, организирани от дирекция СМД, съгласно Годишен календарен план /ГКП; Програма "Ваканция"; </t>
    </r>
    <r>
      <rPr>
        <i/>
        <sz val="11"/>
        <color theme="1"/>
        <rFont val="Times New Roman"/>
        <family val="1"/>
        <charset val="204"/>
      </rPr>
      <t xml:space="preserve">осигуряване безвъзмезден достъп до занимания със спорт и интереси за деца и ученици на повече от 20 локации в София за времето от 21 юни до 31 юли; възможност за практикуване на над 10 вида спортни активности“; обучение по стрийт фитнес от Сдружение СК по гимнастика и стрийт фитнес „Стрийт Уоркаут България“ в парк фитнес площадки в район „Люлин" и район „Възраждане“; осигуряване на вход свободен в два обекта на Регионалния исторически музей – София: Музей за история на София и Археологическото ниво на базиликата „Св. София“, с включена беседа от професионален гид; пешеходни туристически обиколки на културно-историческите забележителности в централната градска част с професионален екскурзовод.
</t>
    </r>
    <r>
      <rPr>
        <sz val="11"/>
        <color theme="1"/>
        <rFont val="Times New Roman"/>
        <family val="1"/>
        <charset val="204"/>
      </rPr>
      <t xml:space="preserve">
</t>
    </r>
  </si>
  <si>
    <t>Включване в събития със свободен достъп, съгласно Годишен календарен план/ уязвими групи и социално слаби семейства "детски лагер по изкуствата и спорта" по проекта на МКБППМН при район "Студентски".</t>
  </si>
  <si>
    <t>Създаване на ефективни условия за насърчаване на деца и младежи към физическа активност, системно практикуване на спорт и спортна изява, като средство за здравословен начин на живот и подкрепа на личното развитие; взаимодействие и партньорство при реализиране.</t>
  </si>
  <si>
    <t>Инициатива свързана с популяризиране и насърчаване на младежи към спорт и спортно-туристическа дейност.</t>
  </si>
  <si>
    <t>Инициатива в рамките на проект Sport@Street, съфинансиран по програма ЕРАЗЪМ+ на Европейския Съюз</t>
  </si>
  <si>
    <t>Безплатни открити тренировки на девет стрийт фитнес площадки, с включване на единадест от най-добрите треньори по стрийт уъркаут и провеждане на Национален шампионат по уличен фитнес.</t>
  </si>
  <si>
    <t>92 проекта, с включване на деца и младежи:  индивидуални спортове - 52 СК; колективни спортове - 40 СК</t>
  </si>
  <si>
    <t>Подготовка на деца и младежи от детско-юношеската школа; участие в Държавни първенства и турнири, международни изяви, кампании, дейности и събития в подкрепа на „София – Европейска столица на спорта“</t>
  </si>
  <si>
    <t>проведени заседания -9/други инициативи - 26.11.20 г. - 26.12.2021 г.</t>
  </si>
  <si>
    <t xml:space="preserve">Чрез проект INNOAIR осигуриха възможности за обществен транспорт за тестване на иновативни решения като „Зелен обществен транспорт при поискване“. Хакатонът търси нестандартни решения и гражданска подкрепа за успешното изпълнение на целите на проекта. </t>
  </si>
  <si>
    <t xml:space="preserve">ЦПЛР - ЦИКО "София" е партньор в реализацията на проект "Дигитални умения за развитие на младите хора в Надежда" по програма "Европа" на СО, чрез който се насърчават дигитални инициативи. Проектът предлага серия от обучителни дейности в 5 тематични области и компетентности.  </t>
  </si>
  <si>
    <r>
      <t>Стимулиране на ученик с изявени дарби/ стипендия; с</t>
    </r>
    <r>
      <rPr>
        <sz val="11"/>
        <color rgb="FFFF0000"/>
        <rFont val="Times New Roman"/>
        <family val="1"/>
        <charset val="204"/>
      </rPr>
      <t xml:space="preserve"> </t>
    </r>
    <r>
      <rPr>
        <sz val="11"/>
        <rFont val="Times New Roman"/>
        <family val="1"/>
        <charset val="204"/>
      </rPr>
      <t xml:space="preserve">Решение на екпертна комисия, назначена със Заповед на кмета на СО, единодушно бе направен избор за носителя на наградата на кмета на СО за 2021 г. Едмонд Назарян. </t>
    </r>
  </si>
  <si>
    <t>"Срещи на младото европейско кино"-  програми и специализирани практически ателиета с акцент  кинообразованието като важен инструмент за развитие на критическо мислене, социални и емоционални умения и визуална грамотност у най-младите</t>
  </si>
  <si>
    <t xml:space="preserve">Реализирани кино и образователни практики, за приобщаване на най-младата публика към съвременната европейска кинематография, кръгли маси и практически ателиета  </t>
  </si>
  <si>
    <t>Арт работилници за млади хора в направление - рисуване, музика, танци , театър</t>
  </si>
  <si>
    <t>Реализирани Арт работилници за запознаване на младежите с различни видове творчески изкуства, развитие на тяхната креативност, инициативност и откриване на нови хоризонти.</t>
  </si>
  <si>
    <t>Предоставена възможност на лауреати на национални и международни фестивали и конкурси да представят своите танцови умения пред публика</t>
  </si>
  <si>
    <t xml:space="preserve">Концерт „Ема и приятели” - НЧ „Средец-1926” - сцена на младите таланти
</t>
  </si>
  <si>
    <t>Целта на проекта „Училищни автобуси на територията на Столична община“ бе да намали задръстванията в централната градска част, както и да спомогне за намаляване на замърсяването на въздуха около училищата, както и като цяло в града.
С реализирането на инициативата се предостави безопасен, надежден и екологично чист транспорт, който да е алтернатива на придвижването на децата до училище със семейния автомобил. Спирките са съобразени с нуждите, заявени от родителите и повечето съвпадат със спирки на градския транспорт. Автобусните линии се движат като част от градския транспорт, обозначени на съответните табели на спирките с У1 и У2. Местата за спиране на автобусите пред училищата са специално маркирани, а пешеходните пътеки пред 18. СУ „Уилям Гладстон” са освежени.</t>
  </si>
  <si>
    <t>Фестивалът предложи на младите хора интересни активности, зони с различни атракции – лекции, демонстрации, срещи с актьори и художници, работилници, конкурси, изложби и щандове на комикс художници. различни и интересни атракции, насочени към почитателите на популярната култура – лекции, работилници, изложби, турнири по игри, срещи с актьори, влогъри и комикс художници; поле за изява на и на млади хора, занимаващи се с популярната западна и източна култура с множество турнири, конкурси, изложби и станалата традиционна Алея на талантите.</t>
  </si>
  <si>
    <t>"Лятно кино - Малката къщичка" - предоставяне на възможности, на деца и младежи с увреждания да навлязат в света на киното и филмопроизводството</t>
  </si>
  <si>
    <t xml:space="preserve">„Лятно кино – Малката къщичка“ в отворено пространство се ангажира със социалната интеграция на децата и младежите с увреждания, като им предоставя възможност да навлязат в света на киното и филмопроизводството чрез прожекции и провеждането на срещи-дискусии след тях. </t>
  </si>
  <si>
    <t xml:space="preserve">Документален филм - омнибус на тема „София, моя любов“ - срещи на български режисьори с доказан опит с ученици от софийските гимназии и включване на младежите в екипи за реализиране на част от документалния филм - омнибус (60 минути) - „София, моя любов“,  представяне на филма, дискусия с авторите и техните наставници.
</t>
  </si>
  <si>
    <t xml:space="preserve">„СОФИЯ, МОЯ ЛЮБОВ“ - документален филм-омнибус
</t>
  </si>
  <si>
    <t>КиноФабрика - прожекции на премиерни филми, посветени на фотографията по време на Софийския Фотомаратон</t>
  </si>
  <si>
    <t>КиноФабрика е платформа, на която киното среща фотографията; дискусии със студенти от НАТФИЗ с включен модул за портфолио ревю, виртуални срещи с екипите създали филмите и др.</t>
  </si>
  <si>
    <t>" Европейско кино за учащи" - образователно събитие, представящо значими творби на европейското и националното кино, с провокиране на диалог между аудиторията от учащи млади хора и модератори специалисти</t>
  </si>
  <si>
    <t xml:space="preserve">„Европейско кино за учащи” - проект на Дома на киното, продължение на най-успешните програми, насочени към младежка аудитория в областта на киното в България: „София Филм Фест за учащи” и „Дискусионен клуб за европейско и българско кино”, съфинансирани от Столична програма „Култура”; представени значими творби на европейското и националното кино, с провокиране на диалог между аудиторията от учащи млади хора и модератори-специалисти. </t>
  </si>
  <si>
    <t>"Киноклуб с жест" - прожекции на адаптирани за глухи деца и младежи български филми; дискусии с интерактивни елементи от психодрама, игри и танцовото изкуство.</t>
  </si>
  <si>
    <t>Дирекция „Култура“, "Консепт Студио" ЕООД, СУУУС "Проф. Дечо Денев"</t>
  </si>
  <si>
    <t>Достъп на не чуващи деца и младежи до качествено българско филмово съдържание; дискусии с интерактивни елементи от психодрама, игри и танцово изкуство.</t>
  </si>
  <si>
    <t xml:space="preserve">"Музикален Акселератор за Млади Артисти"- конкурс за авторска музика, еднодневен обучителен семинар, практически знания и опит на теми за подпомагане и развиване на  музикалната кариера </t>
  </si>
  <si>
    <t>Програма за развитие на млади български музиканти и създаване на качествена българска музика; подпомогнати в кариерата десет артисти.</t>
  </si>
  <si>
    <t>"Живеем в София - снимаме на Витоша" - теоретично обучение по фотография за млади хора, абота на терен, изложба</t>
  </si>
  <si>
    <t xml:space="preserve">Реализиран фотографски проект, насочен към младите, желаещи да се занимават с изкуството на пейзажната фотография. „Кино-фото клуб Бистрица“ с организиран учебен процес и работа на терен в резерват „Бистришко Бранище“ и споделен опит от български фотографи - пейзажисти. </t>
  </si>
  <si>
    <t>Проектът е част от Летния културен календар на Столична община и предоставя възможност за сцена на млади таланти, които дебютират в сферата на музикалното изкуство; 9 концерта на които с нови или дебютни албуми се явяват 9 групи.</t>
  </si>
  <si>
    <t>Дирекция „Култура”  и Министерство на културата</t>
  </si>
  <si>
    <t xml:space="preserve"> „Отвъд стената“ - вълнуващо театрално приключение за глухи и чуващи деца и младежи.
</t>
  </si>
  <si>
    <t>Конкурс за написване на детски песни от български автори, изпълнени от млади таланти</t>
  </si>
  <si>
    <t>"Приказки и басни в танцов вариант" и "С героите на Шекспир" - тематично изградени концерт-спектакли на млади танцьори и бъдещи хореографи, експериментиращи в областта на съвременното танцово изкуство.</t>
  </si>
  <si>
    <t xml:space="preserve">Драматични спектакли на Театрална работилница "Мариан Бачев и Arcadia Fusion Art" </t>
  </si>
  <si>
    <t>"Ромео и Жулиета" - съвременен прочит на класиката от млади хора; театрален спектакъл, създаден от младежи и предназначен за младежка публика с участието на деца и младежи от 10 до 19 години</t>
  </si>
  <si>
    <t xml:space="preserve">Създаден преди четири години, ансамбълът участва в редица фестивали и конкурси и неизменно печели призови места. </t>
  </si>
  <si>
    <t>Стимулиране на младежи с таланти в областта на изкуството; представяне на 5 фолклорни състава за хореография и народно пеене.</t>
  </si>
  <si>
    <t xml:space="preserve">"Приказни истории от три думи" - литературно представяне на млад автор </t>
  </si>
  <si>
    <t>Участие в проект "Пъстри шарки от килима: Звук и цвят в нов формат - културна дигитална сцена между традиции и публики на Столична програма "Култура" 2021</t>
  </si>
  <si>
    <t>"Със слово и песен и детски усмивки"- инициатива подкрепена от Дирекция "Култура",  раздел "Събития на столичните райони"</t>
  </si>
  <si>
    <r>
      <rPr>
        <b/>
        <sz val="11"/>
        <color theme="1"/>
        <rFont val="Times New Roman"/>
        <family val="1"/>
        <charset val="204"/>
      </rPr>
      <t xml:space="preserve">"Осъден на незабрава. По стъпките на Апостола в Банкя."/ </t>
    </r>
    <r>
      <rPr>
        <sz val="11"/>
        <color theme="1"/>
        <rFont val="Times New Roman"/>
        <family val="1"/>
        <charset val="204"/>
      </rPr>
      <t>Видео репортажът е част от календара с културните събития на Столична община за 2021 г. и е реализиран с подкрепата на Дирекция „Култура“ -  СО, като елемент от патриотичните онлайн събития на Район „Банкя“ през февруари и март с тема „Памет и рефлексии на българското по време на пандемия“.</t>
    </r>
  </si>
  <si>
    <t>Популяризиране на добрите практики в областта на младежките дейности - младежки форум с годишни награди</t>
  </si>
  <si>
    <t>Откриване на млади музикални таланти и привличането им към професионалната сфера</t>
  </si>
  <si>
    <t>Конкурс VIVAPIANO за пианисти; формиране на високообразована концертна публика, популяризиране на музикантската професия; срещи на изпълнители от различни възрасти и националности с клавирни педагози и изявени творци - членове на журито.</t>
  </si>
  <si>
    <t xml:space="preserve">Софийски фестивал на науката - най-мащабното международно събитие за наука в България; фестивал за постиженията на действащи учени и изследователи от България и чужбина; над 100 събития на сцена, 50 демонстрационни щанда и много допълнителни активности с включване на над 80 доброволци, предимно гимназисти от столични  училища.
</t>
  </si>
  <si>
    <t xml:space="preserve">Фестивал „Mish Mash Fest“ - сцена за дебюти за млади и непознати дизайнери, реализиран в сътрудничество с изпълнители музиканти в нов формат – „Meet the Artist“.  
</t>
  </si>
  <si>
    <t>Софийски международен литературен фестивал за деца и младежи - насърчаване на четенето сред младите хора, срещи с български и съвременни европейски автори,  образователни сесии, уъркшопи и др.</t>
  </si>
  <si>
    <t>"Горешляци с Алея на книгата в Банкя 2021"; участие на младежи доброволци в организацията и провеждането; представяне на книги, насочени към младите хора; привличане на младежката публика чрез акции.</t>
  </si>
  <si>
    <t xml:space="preserve">„180°“ - предоставяне на условия на млади артисти за развитие и обмен на иновативни творчески идеи
</t>
  </si>
  <si>
    <t xml:space="preserve">180° е едно от най-иновативните събития за съвременно изкуство, случващи се в България. В рамките на една седмица 180° отвори своята лаборатория за млади международни артисти експериментатори, смесвайки жанрове като съвременна музика, танц, театър, дизайн и архитектура в търсенето на нови тенденции в съвременното изкуство. 180° е експеримент, който провокира изкуството, публиката, артистите и пространството.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</si>
</sst>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лв.&quot;;[Red]\-#,##0\ &quot;лв.&quot;"/>
  </numFmts>
  <fonts count="17" x14ac:knownFonts="1">
    <font>
      <sz val="11"/>
      <color theme="1"/>
      <name val="Calibri"/>
      <family val="2"/>
      <charset val="204"/>
      <scheme val="minor"/>
    </font>
    <font>
      <b/>
      <sz val="14"/>
      <color theme="1"/>
      <name val="Times New Roman"/>
      <family val="1"/>
      <charset val="204"/>
    </font>
    <font>
      <b/>
      <sz val="11"/>
      <color theme="1"/>
      <name val="Times New Roman"/>
      <family val="1"/>
      <charset val="204"/>
    </font>
    <font>
      <sz val="11"/>
      <color theme="1"/>
      <name val="Times New Roman"/>
      <family val="1"/>
      <charset val="204"/>
    </font>
    <font>
      <b/>
      <sz val="12"/>
      <name val="Times New Roman"/>
      <family val="1"/>
      <charset val="204"/>
    </font>
    <font>
      <sz val="11"/>
      <name val="Times New Roman"/>
      <family val="1"/>
      <charset val="204"/>
    </font>
    <font>
      <i/>
      <sz val="11"/>
      <color theme="1"/>
      <name val="Times New Roman"/>
      <family val="1"/>
      <charset val="204"/>
    </font>
    <font>
      <b/>
      <sz val="11"/>
      <name val="Times New Roman"/>
      <family val="1"/>
      <charset val="204"/>
    </font>
    <font>
      <sz val="10"/>
      <name val="Arial"/>
      <family val="2"/>
      <charset val="204"/>
    </font>
    <font>
      <sz val="11"/>
      <color indexed="8"/>
      <name val="Calibri"/>
      <family val="2"/>
      <charset val="204"/>
    </font>
    <font>
      <u/>
      <sz val="11"/>
      <color theme="10"/>
      <name val="Calibri"/>
      <family val="2"/>
      <charset val="204"/>
      <scheme val="minor"/>
    </font>
    <font>
      <sz val="11"/>
      <color rgb="FF000000"/>
      <name val="Times New Roman"/>
      <family val="1"/>
      <charset val="204"/>
    </font>
    <font>
      <b/>
      <i/>
      <sz val="11"/>
      <color theme="1"/>
      <name val="Times New Roman"/>
      <family val="1"/>
      <charset val="204"/>
    </font>
    <font>
      <u/>
      <sz val="11"/>
      <color theme="11"/>
      <name val="Calibri"/>
      <family val="2"/>
      <charset val="204"/>
      <scheme val="minor"/>
    </font>
    <font>
      <sz val="11"/>
      <color rgb="FFFF0000"/>
      <name val="Times New Roman"/>
      <family val="1"/>
      <charset val="204"/>
    </font>
    <font>
      <i/>
      <sz val="11"/>
      <name val="Times New Roman"/>
      <family val="1"/>
      <charset val="204"/>
    </font>
    <font>
      <b/>
      <sz val="11"/>
      <color rgb="FF000000"/>
      <name val="Times New Roman"/>
      <family val="1"/>
      <charset val="204"/>
    </font>
  </fonts>
  <fills count="10">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bgColor indexed="64"/>
      </patternFill>
    </fill>
  </fills>
  <borders count="28">
    <border>
      <left/>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s>
  <cellStyleXfs count="5">
    <xf numFmtId="0" fontId="0" fillId="0" borderId="0"/>
    <xf numFmtId="0" fontId="8" fillId="0" borderId="0"/>
    <xf numFmtId="0" fontId="9" fillId="0" borderId="0"/>
    <xf numFmtId="0" fontId="10" fillId="0" borderId="0" applyNumberFormat="0" applyFill="0" applyBorder="0" applyAlignment="0" applyProtection="0"/>
    <xf numFmtId="0" fontId="13" fillId="0" borderId="0" applyNumberFormat="0" applyFill="0" applyBorder="0" applyAlignment="0" applyProtection="0"/>
  </cellStyleXfs>
  <cellXfs count="148">
    <xf numFmtId="0" fontId="0" fillId="0" borderId="0" xfId="0"/>
    <xf numFmtId="0" fontId="3" fillId="0" borderId="0" xfId="0" applyFont="1" applyBorder="1" applyAlignment="1">
      <alignment horizontal="center" wrapText="1"/>
    </xf>
    <xf numFmtId="0" fontId="0" fillId="0" borderId="0" xfId="0"/>
    <xf numFmtId="0" fontId="3" fillId="0" borderId="0" xfId="0" applyFont="1" applyBorder="1" applyAlignment="1">
      <alignment horizontal="center" wrapText="1"/>
    </xf>
    <xf numFmtId="0" fontId="3" fillId="0" borderId="13" xfId="0" applyFont="1" applyBorder="1" applyAlignment="1">
      <alignment vertical="top"/>
    </xf>
    <xf numFmtId="0" fontId="2" fillId="0" borderId="13" xfId="0" applyFont="1" applyBorder="1" applyAlignment="1">
      <alignment vertical="top" wrapText="1"/>
    </xf>
    <xf numFmtId="0" fontId="3" fillId="0" borderId="16" xfId="0" applyFont="1" applyBorder="1" applyAlignment="1">
      <alignment horizontal="lef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3" fillId="0" borderId="0" xfId="0" applyFont="1" applyBorder="1" applyAlignment="1">
      <alignment vertical="top" wrapText="1"/>
    </xf>
    <xf numFmtId="0" fontId="0" fillId="0" borderId="0" xfId="0"/>
    <xf numFmtId="0" fontId="0" fillId="0" borderId="0" xfId="0"/>
    <xf numFmtId="0" fontId="5" fillId="0" borderId="13" xfId="0" applyFont="1" applyBorder="1" applyAlignment="1">
      <alignment horizontal="justify" vertical="top"/>
    </xf>
    <xf numFmtId="0" fontId="3" fillId="0" borderId="13" xfId="0" applyFont="1" applyBorder="1" applyAlignment="1">
      <alignment horizontal="justify" vertical="top"/>
    </xf>
    <xf numFmtId="0" fontId="0" fillId="0" borderId="0" xfId="0"/>
    <xf numFmtId="0" fontId="0" fillId="0" borderId="0" xfId="0"/>
    <xf numFmtId="0" fontId="3" fillId="9" borderId="15" xfId="0" applyFont="1" applyFill="1" applyBorder="1" applyAlignment="1">
      <alignment horizontal="left" vertical="top" wrapText="1"/>
    </xf>
    <xf numFmtId="0" fontId="3" fillId="9" borderId="13" xfId="0" applyFont="1" applyFill="1" applyBorder="1" applyAlignment="1">
      <alignment horizontal="center" vertical="center" wrapText="1"/>
    </xf>
    <xf numFmtId="0" fontId="3" fillId="9" borderId="13" xfId="0" applyFont="1" applyFill="1" applyBorder="1" applyAlignment="1">
      <alignment horizontal="center" vertical="top" wrapText="1"/>
    </xf>
    <xf numFmtId="0" fontId="3" fillId="9" borderId="16" xfId="0" applyFont="1" applyFill="1" applyBorder="1" applyAlignment="1">
      <alignment horizontal="left" vertical="top" wrapText="1"/>
    </xf>
    <xf numFmtId="0" fontId="0" fillId="0" borderId="0" xfId="0"/>
    <xf numFmtId="0" fontId="3" fillId="9" borderId="13" xfId="0" applyFont="1" applyFill="1" applyBorder="1" applyAlignment="1">
      <alignment vertical="top"/>
    </xf>
    <xf numFmtId="0" fontId="3" fillId="9" borderId="13" xfId="0" applyFont="1" applyFill="1" applyBorder="1" applyAlignment="1">
      <alignment vertical="top" wrapText="1"/>
    </xf>
    <xf numFmtId="0" fontId="10" fillId="9" borderId="13" xfId="3" applyFill="1" applyBorder="1" applyAlignment="1">
      <alignment horizontal="center" vertical="center" wrapText="1"/>
    </xf>
    <xf numFmtId="0" fontId="3" fillId="9" borderId="13" xfId="0" applyFont="1" applyFill="1" applyBorder="1" applyAlignment="1">
      <alignment horizontal="center" wrapText="1"/>
    </xf>
    <xf numFmtId="0" fontId="0" fillId="0" borderId="0" xfId="0"/>
    <xf numFmtId="0" fontId="0" fillId="0" borderId="0" xfId="0"/>
    <xf numFmtId="0" fontId="3" fillId="0" borderId="13" xfId="0" applyFont="1" applyBorder="1" applyAlignment="1">
      <alignment horizontal="center" wrapText="1"/>
    </xf>
    <xf numFmtId="0" fontId="3" fillId="9" borderId="13" xfId="0" applyFont="1" applyFill="1" applyBorder="1" applyAlignment="1">
      <alignment horizontal="left" vertical="top" wrapText="1"/>
    </xf>
    <xf numFmtId="0" fontId="2" fillId="9" borderId="13" xfId="0" applyFont="1" applyFill="1" applyBorder="1" applyAlignment="1">
      <alignment horizontal="left" vertical="top" wrapText="1"/>
    </xf>
    <xf numFmtId="0" fontId="0" fillId="0" borderId="0" xfId="0" applyBorder="1"/>
    <xf numFmtId="0" fontId="3" fillId="9" borderId="13" xfId="0" applyFont="1" applyFill="1" applyBorder="1" applyAlignment="1">
      <alignment horizontal="justify" vertical="top"/>
    </xf>
    <xf numFmtId="0" fontId="0" fillId="0" borderId="0" xfId="0"/>
    <xf numFmtId="0" fontId="3" fillId="0" borderId="13" xfId="0" applyFont="1" applyBorder="1" applyAlignment="1">
      <alignment vertical="top" wrapText="1"/>
    </xf>
    <xf numFmtId="0" fontId="3" fillId="0" borderId="13" xfId="0" applyFont="1" applyBorder="1" applyAlignment="1">
      <alignment horizontal="center" vertical="top" wrapText="1"/>
    </xf>
    <xf numFmtId="0" fontId="5" fillId="0" borderId="13" xfId="0" applyFont="1" applyBorder="1" applyAlignment="1">
      <alignment horizontal="left" vertical="top" wrapText="1"/>
    </xf>
    <xf numFmtId="0" fontId="5" fillId="0" borderId="13" xfId="0" applyFont="1" applyBorder="1" applyAlignment="1">
      <alignment horizontal="center" vertical="top" wrapText="1"/>
    </xf>
    <xf numFmtId="0" fontId="2" fillId="0" borderId="13" xfId="0" applyFont="1" applyBorder="1" applyAlignment="1">
      <alignment horizontal="left" vertical="top" wrapText="1"/>
    </xf>
    <xf numFmtId="0" fontId="3" fillId="0" borderId="13" xfId="0" applyFont="1" applyBorder="1" applyAlignment="1">
      <alignment horizontal="left" vertical="top" wrapText="1"/>
    </xf>
    <xf numFmtId="6" fontId="3" fillId="0" borderId="13" xfId="0" applyNumberFormat="1" applyFont="1" applyBorder="1" applyAlignment="1">
      <alignment horizontal="left" vertical="top" wrapText="1"/>
    </xf>
    <xf numFmtId="0" fontId="5" fillId="9" borderId="13" xfId="0" applyFont="1" applyFill="1" applyBorder="1" applyAlignment="1">
      <alignment horizontal="justify" vertical="top"/>
    </xf>
    <xf numFmtId="0" fontId="11" fillId="0" borderId="0" xfId="0" applyFont="1" applyAlignment="1">
      <alignment vertical="top" wrapText="1"/>
    </xf>
    <xf numFmtId="3" fontId="3" fillId="0" borderId="13" xfId="0" applyNumberFormat="1" applyFont="1" applyBorder="1" applyAlignment="1">
      <alignment horizontal="center" vertical="top" wrapText="1"/>
    </xf>
    <xf numFmtId="0" fontId="0" fillId="0" borderId="13" xfId="0" applyBorder="1" applyAlignment="1">
      <alignment horizontal="center" vertical="top" wrapText="1"/>
    </xf>
    <xf numFmtId="3" fontId="3" fillId="9" borderId="13" xfId="0" applyNumberFormat="1" applyFont="1" applyFill="1" applyBorder="1" applyAlignment="1">
      <alignment horizontal="center" vertical="top" wrapText="1"/>
    </xf>
    <xf numFmtId="0" fontId="7" fillId="0" borderId="13" xfId="0" applyFont="1" applyBorder="1" applyAlignment="1">
      <alignment horizontal="left" vertical="top" wrapText="1"/>
    </xf>
    <xf numFmtId="0" fontId="5" fillId="0" borderId="13" xfId="0" applyFont="1" applyBorder="1" applyAlignment="1">
      <alignment vertical="top" wrapText="1"/>
    </xf>
    <xf numFmtId="3" fontId="5" fillId="0" borderId="13" xfId="0" applyNumberFormat="1" applyFont="1" applyBorder="1" applyAlignment="1">
      <alignment horizontal="center" vertical="top" wrapText="1"/>
    </xf>
    <xf numFmtId="0" fontId="5" fillId="9" borderId="13" xfId="0" applyFont="1" applyFill="1" applyBorder="1" applyAlignment="1">
      <alignment horizontal="center" vertical="top" wrapText="1"/>
    </xf>
    <xf numFmtId="0" fontId="5" fillId="9" borderId="13" xfId="0" applyFont="1" applyFill="1" applyBorder="1" applyAlignment="1">
      <alignment vertical="top" wrapText="1"/>
    </xf>
    <xf numFmtId="0" fontId="5" fillId="9" borderId="13" xfId="0" applyFont="1" applyFill="1" applyBorder="1" applyAlignment="1">
      <alignment horizontal="left" vertical="top" wrapText="1"/>
    </xf>
    <xf numFmtId="0" fontId="3" fillId="9" borderId="13" xfId="0" applyFont="1" applyFill="1" applyBorder="1" applyAlignment="1">
      <alignment horizontal="left" vertical="top" wrapText="1" shrinkToFit="1"/>
    </xf>
    <xf numFmtId="0" fontId="7" fillId="9" borderId="13" xfId="0" applyFont="1" applyFill="1" applyBorder="1" applyAlignment="1">
      <alignment horizontal="left" vertical="top" wrapText="1"/>
    </xf>
    <xf numFmtId="0" fontId="5" fillId="0" borderId="13" xfId="0" applyFont="1" applyBorder="1" applyAlignment="1">
      <alignment horizontal="center" wrapText="1"/>
    </xf>
    <xf numFmtId="0" fontId="2" fillId="9" borderId="13" xfId="0" applyFont="1" applyFill="1" applyBorder="1" applyAlignment="1">
      <alignment vertical="top" wrapText="1"/>
    </xf>
    <xf numFmtId="0" fontId="3" fillId="9" borderId="13" xfId="0" applyFont="1" applyFill="1" applyBorder="1" applyAlignment="1">
      <alignment horizontal="center" vertical="top"/>
    </xf>
    <xf numFmtId="0" fontId="3" fillId="9" borderId="16" xfId="0" applyFont="1" applyFill="1" applyBorder="1" applyAlignment="1">
      <alignment horizontal="center" vertical="top" wrapText="1"/>
    </xf>
    <xf numFmtId="0" fontId="2" fillId="9" borderId="16" xfId="0" applyFont="1" applyFill="1" applyBorder="1" applyAlignment="1">
      <alignment horizontal="left" vertical="top" wrapText="1"/>
    </xf>
    <xf numFmtId="0" fontId="7" fillId="0" borderId="13" xfId="0" applyFont="1" applyBorder="1" applyAlignment="1">
      <alignment vertical="top" wrapText="1"/>
    </xf>
    <xf numFmtId="0" fontId="5" fillId="0" borderId="13" xfId="0" applyFont="1" applyBorder="1" applyAlignment="1">
      <alignment vertical="top"/>
    </xf>
    <xf numFmtId="6" fontId="3" fillId="0" borderId="13" xfId="0" applyNumberFormat="1" applyFont="1" applyBorder="1" applyAlignment="1">
      <alignment horizontal="center" vertical="top" wrapText="1"/>
    </xf>
    <xf numFmtId="0" fontId="2" fillId="5" borderId="8" xfId="0" applyFont="1" applyFill="1" applyBorder="1" applyAlignment="1">
      <alignment horizontal="center" wrapText="1"/>
    </xf>
    <xf numFmtId="0" fontId="7" fillId="0" borderId="13" xfId="3" applyFont="1" applyBorder="1" applyAlignment="1">
      <alignment horizontal="left" vertical="top" wrapText="1"/>
    </xf>
    <xf numFmtId="3" fontId="5" fillId="0" borderId="13" xfId="0" applyNumberFormat="1" applyFont="1" applyBorder="1" applyAlignment="1">
      <alignment horizontal="left" vertical="top" wrapText="1"/>
    </xf>
    <xf numFmtId="0" fontId="2" fillId="5" borderId="12" xfId="0" applyFont="1" applyFill="1" applyBorder="1" applyAlignment="1">
      <alignment horizontal="center" vertical="center" wrapText="1"/>
    </xf>
    <xf numFmtId="0" fontId="13" fillId="0" borderId="0" xfId="4"/>
    <xf numFmtId="0" fontId="3" fillId="0" borderId="13" xfId="0" applyFont="1" applyBorder="1" applyAlignment="1">
      <alignment horizontal="center" vertical="center" wrapText="1"/>
    </xf>
    <xf numFmtId="0" fontId="7" fillId="0" borderId="13" xfId="2" applyFont="1" applyFill="1" applyBorder="1" applyAlignment="1">
      <alignment horizontal="left" vertical="top" wrapText="1"/>
    </xf>
    <xf numFmtId="0" fontId="5" fillId="0" borderId="13" xfId="2" applyFont="1" applyFill="1" applyBorder="1" applyAlignment="1">
      <alignment horizontal="left" vertical="top" wrapText="1"/>
    </xf>
    <xf numFmtId="0" fontId="5" fillId="0" borderId="13" xfId="2" applyFont="1" applyFill="1" applyBorder="1" applyAlignment="1">
      <alignment vertical="top" wrapText="1"/>
    </xf>
    <xf numFmtId="0" fontId="5" fillId="0" borderId="13" xfId="2" applyFont="1" applyFill="1" applyBorder="1" applyAlignment="1">
      <alignment horizontal="center" vertical="top" wrapText="1"/>
    </xf>
    <xf numFmtId="0" fontId="2" fillId="5" borderId="8" xfId="0" applyFont="1" applyFill="1" applyBorder="1" applyAlignment="1">
      <alignment horizontal="center" vertical="top" wrapText="1"/>
    </xf>
    <xf numFmtId="0" fontId="2" fillId="5" borderId="12" xfId="0" applyFont="1" applyFill="1" applyBorder="1" applyAlignment="1">
      <alignment horizontal="center" vertical="top" wrapText="1"/>
    </xf>
    <xf numFmtId="0" fontId="0" fillId="0" borderId="13" xfId="0" applyBorder="1" applyAlignment="1">
      <alignment horizontal="center" vertical="top"/>
    </xf>
    <xf numFmtId="0" fontId="0" fillId="0" borderId="13" xfId="0" applyBorder="1" applyAlignment="1">
      <alignment wrapText="1"/>
    </xf>
    <xf numFmtId="0" fontId="0" fillId="9" borderId="0" xfId="0" applyFill="1" applyBorder="1"/>
    <xf numFmtId="6" fontId="3" fillId="9" borderId="16" xfId="0" applyNumberFormat="1" applyFont="1" applyFill="1" applyBorder="1" applyAlignment="1">
      <alignment horizontal="center" vertical="top" wrapText="1"/>
    </xf>
    <xf numFmtId="0" fontId="0" fillId="0" borderId="0" xfId="0" applyBorder="1" applyAlignment="1">
      <alignment horizontal="center" wrapText="1"/>
    </xf>
    <xf numFmtId="0" fontId="0" fillId="9" borderId="13" xfId="0" applyFill="1" applyBorder="1" applyAlignment="1">
      <alignment horizontal="center" vertical="top"/>
    </xf>
    <xf numFmtId="0" fontId="5" fillId="0" borderId="16" xfId="0" applyFont="1" applyBorder="1" applyAlignment="1">
      <alignment horizontal="left" vertical="top" wrapText="1"/>
    </xf>
    <xf numFmtId="0" fontId="3" fillId="0" borderId="13" xfId="0" applyFont="1" applyBorder="1" applyAlignment="1">
      <alignment horizontal="center" vertical="top"/>
    </xf>
    <xf numFmtId="0" fontId="3" fillId="0" borderId="16" xfId="0" applyFont="1" applyBorder="1" applyAlignment="1">
      <alignment horizontal="center" vertical="top"/>
    </xf>
    <xf numFmtId="0" fontId="3" fillId="0" borderId="16" xfId="0" applyFont="1" applyBorder="1" applyAlignment="1">
      <alignment horizontal="justify" vertical="top"/>
    </xf>
    <xf numFmtId="0" fontId="4" fillId="9" borderId="18" xfId="0" applyFont="1" applyFill="1" applyBorder="1" applyAlignment="1">
      <alignment horizontal="left" vertical="top" wrapText="1"/>
    </xf>
    <xf numFmtId="0" fontId="3" fillId="0" borderId="0" xfId="0" applyFont="1" applyBorder="1" applyAlignment="1">
      <alignment horizontal="left" wrapText="1"/>
    </xf>
    <xf numFmtId="0" fontId="16" fillId="0" borderId="0" xfId="0" applyFont="1" applyAlignment="1">
      <alignment vertical="top" wrapText="1"/>
    </xf>
    <xf numFmtId="0" fontId="2" fillId="8" borderId="17" xfId="0" applyFont="1" applyFill="1" applyBorder="1" applyAlignment="1">
      <alignment horizontal="left" vertical="top" wrapText="1"/>
    </xf>
    <xf numFmtId="0" fontId="2" fillId="8" borderId="1" xfId="0" applyFont="1" applyFill="1" applyBorder="1" applyAlignment="1">
      <alignment horizontal="left" vertical="top" wrapText="1"/>
    </xf>
    <xf numFmtId="0" fontId="2" fillId="8" borderId="18" xfId="0" applyFont="1" applyFill="1" applyBorder="1" applyAlignment="1">
      <alignment horizontal="left" vertical="top" wrapText="1"/>
    </xf>
    <xf numFmtId="0" fontId="2" fillId="6" borderId="20"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21" xfId="0" applyFont="1" applyFill="1" applyBorder="1" applyAlignment="1">
      <alignment horizontal="left" vertical="center" wrapText="1"/>
    </xf>
    <xf numFmtId="0" fontId="2" fillId="6" borderId="20"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6" borderId="21" xfId="0" applyFont="1" applyFill="1" applyBorder="1" applyAlignment="1">
      <alignment horizontal="left" vertical="top" wrapText="1"/>
    </xf>
    <xf numFmtId="0" fontId="2" fillId="5" borderId="26"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2" borderId="17" xfId="0" applyFont="1" applyFill="1" applyBorder="1" applyAlignment="1">
      <alignment horizontal="left" vertical="top"/>
    </xf>
    <xf numFmtId="0" fontId="2" fillId="2" borderId="1" xfId="0" applyFont="1" applyFill="1" applyBorder="1" applyAlignment="1">
      <alignment horizontal="left" vertical="top"/>
    </xf>
    <xf numFmtId="0" fontId="2" fillId="2" borderId="18" xfId="0" applyFont="1" applyFill="1" applyBorder="1" applyAlignment="1">
      <alignment horizontal="left" vertical="top"/>
    </xf>
    <xf numFmtId="0" fontId="7" fillId="0" borderId="15" xfId="0" applyFont="1" applyBorder="1" applyAlignment="1">
      <alignment horizontal="left" vertical="center" wrapText="1"/>
    </xf>
    <xf numFmtId="0" fontId="0" fillId="0" borderId="16" xfId="0" applyBorder="1" applyAlignment="1">
      <alignment horizontal="left" vertical="center" wrapText="1"/>
    </xf>
    <xf numFmtId="0" fontId="2" fillId="9" borderId="15" xfId="0" applyFont="1" applyFill="1" applyBorder="1" applyAlignment="1">
      <alignment vertical="center" wrapText="1"/>
    </xf>
    <xf numFmtId="0" fontId="2" fillId="9" borderId="16" xfId="0" applyFont="1" applyFill="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7" fillId="0" borderId="15" xfId="0" applyFont="1" applyBorder="1" applyAlignment="1">
      <alignment horizontal="left" vertical="top" wrapText="1"/>
    </xf>
    <xf numFmtId="0" fontId="7" fillId="0" borderId="22" xfId="0" applyFont="1" applyBorder="1" applyAlignment="1">
      <alignment horizontal="left" vertical="top" wrapText="1"/>
    </xf>
    <xf numFmtId="0" fontId="7" fillId="0" borderId="16" xfId="0" applyFont="1" applyBorder="1" applyAlignment="1">
      <alignment horizontal="left" vertical="top" wrapText="1"/>
    </xf>
    <xf numFmtId="0" fontId="2" fillId="9" borderId="13" xfId="0" applyFont="1" applyFill="1" applyBorder="1" applyAlignment="1">
      <alignment horizontal="left" vertical="center" wrapText="1"/>
    </xf>
    <xf numFmtId="0" fontId="2" fillId="4" borderId="20" xfId="0" applyFont="1" applyFill="1" applyBorder="1" applyAlignment="1">
      <alignment horizontal="left" wrapText="1"/>
    </xf>
    <xf numFmtId="0" fontId="2" fillId="4" borderId="1" xfId="0" applyFont="1" applyFill="1" applyBorder="1" applyAlignment="1">
      <alignment horizontal="left"/>
    </xf>
    <xf numFmtId="0" fontId="2" fillId="4" borderId="21" xfId="0" applyFont="1" applyFill="1" applyBorder="1" applyAlignment="1">
      <alignment horizontal="left"/>
    </xf>
    <xf numFmtId="0" fontId="2" fillId="7" borderId="14" xfId="0" applyFont="1" applyFill="1" applyBorder="1" applyAlignment="1">
      <alignment horizontal="left" vertical="top"/>
    </xf>
    <xf numFmtId="0" fontId="2" fillId="7" borderId="27" xfId="0" applyFont="1" applyFill="1" applyBorder="1" applyAlignment="1">
      <alignment horizontal="left" vertical="top"/>
    </xf>
    <xf numFmtId="0" fontId="2" fillId="7" borderId="25" xfId="0" applyFont="1" applyFill="1" applyBorder="1" applyAlignment="1">
      <alignment horizontal="left" vertical="top"/>
    </xf>
    <xf numFmtId="0" fontId="2" fillId="6" borderId="6" xfId="0" applyFont="1" applyFill="1" applyBorder="1" applyAlignment="1">
      <alignment horizontal="left" wrapText="1"/>
    </xf>
    <xf numFmtId="0" fontId="2" fillId="6" borderId="3" xfId="0" applyFont="1" applyFill="1" applyBorder="1" applyAlignment="1">
      <alignment horizontal="left"/>
    </xf>
    <xf numFmtId="0" fontId="2" fillId="6" borderId="7" xfId="0" applyFont="1" applyFill="1" applyBorder="1" applyAlignment="1">
      <alignment horizontal="left"/>
    </xf>
    <xf numFmtId="0" fontId="7" fillId="0" borderId="13" xfId="0" applyFont="1" applyBorder="1" applyAlignment="1">
      <alignment horizontal="justify" vertical="center"/>
    </xf>
    <xf numFmtId="0" fontId="7" fillId="0" borderId="15" xfId="0" applyFont="1" applyBorder="1" applyAlignment="1">
      <alignment horizontal="justify" vertical="top"/>
    </xf>
    <xf numFmtId="0" fontId="7" fillId="0" borderId="22" xfId="0" applyFont="1" applyBorder="1" applyAlignment="1">
      <alignment horizontal="justify" vertical="top"/>
    </xf>
    <xf numFmtId="0" fontId="7" fillId="0" borderId="16" xfId="0" applyFont="1" applyBorder="1" applyAlignment="1">
      <alignment horizontal="justify" vertical="top"/>
    </xf>
    <xf numFmtId="0" fontId="2" fillId="5" borderId="1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4" borderId="8" xfId="0" applyFont="1" applyFill="1" applyBorder="1" applyAlignment="1">
      <alignment horizontal="left" wrapText="1"/>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13" xfId="0" applyFont="1" applyFill="1" applyBorder="1" applyAlignment="1">
      <alignment horizontal="left" vertical="top"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3" borderId="6" xfId="0" applyFont="1" applyFill="1" applyBorder="1" applyAlignment="1">
      <alignment horizontal="left" wrapText="1"/>
    </xf>
    <xf numFmtId="0" fontId="2" fillId="3" borderId="3" xfId="0" applyFont="1" applyFill="1" applyBorder="1" applyAlignment="1">
      <alignment horizontal="left"/>
    </xf>
    <xf numFmtId="0" fontId="2" fillId="3" borderId="7" xfId="0" applyFont="1" applyFill="1" applyBorder="1" applyAlignment="1">
      <alignment horizontal="left"/>
    </xf>
    <xf numFmtId="0" fontId="2" fillId="0" borderId="15" xfId="0" applyFont="1" applyBorder="1" applyAlignment="1">
      <alignment horizontal="left" vertical="center" wrapText="1"/>
    </xf>
    <xf numFmtId="0" fontId="0" fillId="0" borderId="22" xfId="0" applyBorder="1" applyAlignment="1">
      <alignment horizontal="left" vertical="center" wrapText="1"/>
    </xf>
  </cellXfs>
  <cellStyles count="5">
    <cellStyle name="Excel Built-in Normal" xfId="2"/>
    <cellStyle name="Followed Hyperlink" xfId="4" builtinId="9"/>
    <cellStyle name="Hyperlink" xfId="3"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Georgieva\Desktop\&#1047;&#1077;&#1083;&#1077;&#1085;&#1072;%20&#1057;&#1086;&#1092;&#1080;&#1103;&#1057;&#1054;&#1040;20-&#1042;&#1050;66-4835&#8211;Sofia_Development_A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IST7\Desktop\&#1055;&#1086;&#1076;&#1072;&#1076;&#1077;&#1085;&#1072;%20&#1080;&#1085;&#1092;&#1086;&#1088;&#1084;&#1072;&#1094;&#1080;&#1103;%20&#1057;&#1090;&#1088;&#1086;&#1072;&#1090;&#1077;&#1075;&#1080;&#1103;%20&#1079;&#1072;%20&#1084;&#1083;&#1072;&#1076;&#1080;&#1090;&#1077;%20&#1093;&#1086;&#1088;&#1072;\&#1057;&#1086;&#1094;&#1080;&#1072;&#1083;&#1085;&#1080;%20&#1087;&#1088;&#1077;&#1076;&#1083;&#1086;&#1078;&#1077;&#1085;&#1080;&#1077;%20&#1087;&#1086;%20&#1087;&#1088;&#1086;&#1077;&#1082;&#1090;%20&#1085;&#1072;%20&#1087;&#1083;&#1072;&#1085;%20&#1085;&#1072;%20&#1057;&#1090;&#1088;&#1072;&#1090;&#1077;&#1075;&#1080;&#1103;%20&#1079;&#1072;%20&#1084;&#1083;&#1072;&#1076;&#1080;&#1090;&#1077;%20&#1093;&#1086;&#1088;&#1072;%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Georgieva\Desktop\&#1057;&#1058;&#1056;&#1040;&#1058;&#1045;&#1043;&#1048;&#1071;%20&#1047;&#1040;%20&#1052;&#1051;&#1040;&#1044;&#1048;&#1058;&#1045;%20&#1061;&#1054;&#1056;&#1040;\&#1054;&#1090;&#1075;&#1086;&#1074;&#1086;&#1088;&#1080;%20-&#1055;&#1083;&#1072;&#1085;%20&#1079;&#1072;%20&#1076;&#1077;&#1081;&#1089;&#1090;&#1074;&#1080;&#1077;%20&#1057;&#1052;&#1044;%20-%20&#1052;&#1051;&#1040;&#1044;&#1045;&#1046;&#1048;\&#1050;&#1091;&#1083;&#1090;&#1091;&#1088;&#1072;%20&#1055;&#1083;&#1072;&#1085;%20&#1079;%20&#1072;&#1076;&#1077;&#1081;&#1089;&#1090;&#1074;&#1080;&#1077;%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IST7\AppData\Local\Temp\Rar$DIa11868.38423\&#1056;&#1072;&#1073;&#1086;&#1090;&#1077;&#1085;%20&#1083;&#1080;&#1089;&#1090;%20&#1074;%20&#1055;&#1080;&#1089;&#1084;&#1086;%20&#1079;&#1072;%20&#1086;&#1090;&#1095;&#1077;&#1090;%20&#1080;%20&#1087;&#1083;&#1072;&#1085;%20&#1085;&#1072;%20&#1057;&#1090;&#1088;&#1072;&#1090;&#1077;&#1075;&#1080;&#1103;%20&#1079;&#1072;%20&#1084;&#1083;&#1072;&#1076;&#1080;&#1090;&#1077;%20&#1093;&#1086;&#1088;&#1072;%2020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8">
          <cell r="C18" t="str">
            <v xml:space="preserve">Програма за активно гражданство във връзка с конференцията за промените в климата COP-26 </v>
          </cell>
          <cell r="E18" t="str">
            <v xml:space="preserve">Британски съвет България, Асоциация за развитие на София, Зелена София </v>
          </cell>
          <cell r="F18" t="str">
            <v>Британски съвет</v>
          </cell>
          <cell r="H18" t="str">
            <v>18 младежи на възраст 17-30 години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5">
          <cell r="B5" t="str">
            <v>Реализирането на Компонент „Работа с неактивни лица и с  безработни лица в  трудоспособна възраст, полагащи обществено полезен труд” по Национална програма „Активиране на неактивни лица” на Агенцията по заетостта за наемане на работа на  младежки медиатори.</v>
          </cell>
          <cell r="D5" t="str">
            <v xml:space="preserve">МТСП, Агенция по заетостта,          Столична община, направление "Социални дейности и интеграция на хора с увреждания "           </v>
          </cell>
          <cell r="F5" t="str">
            <v>Средства от бюджета за активна политика на Министерство на труда и социалната политика.</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3">
          <cell r="C33" t="str">
            <v>Откриване на млади музикални таланти и привличането им към професионалната сфера.</v>
          </cell>
          <cell r="E33" t="str">
            <v>Дирекция „Култура“</v>
          </cell>
          <cell r="F33" t="str">
            <v xml:space="preserve">Дирекция „Култура“ </v>
          </cell>
          <cell r="G33" t="str">
            <v>бюджет на дирекция „Култура“, Столична програма "Култура"</v>
          </cell>
        </row>
        <row r="34">
          <cell r="E34" t="str">
            <v>Дирекция „Култура“</v>
          </cell>
          <cell r="F34" t="str">
            <v>Дирекция „Култура“ и Британски съвет</v>
          </cell>
          <cell r="G34" t="str">
            <v>бюджет на дирекция „Култура“, Календар на културните събития</v>
          </cell>
        </row>
        <row r="35">
          <cell r="E35" t="str">
            <v>Дирекция „Култура“</v>
          </cell>
          <cell r="F35" t="str">
            <v>Дирекция „Култура“ и „Момичетата от града“ ООД</v>
          </cell>
          <cell r="G35" t="str">
            <v>бюджет на дирекция „Култура“, Календар на културните събития</v>
          </cell>
        </row>
        <row r="36">
          <cell r="E36" t="str">
            <v>Дирекция „Култура“</v>
          </cell>
          <cell r="F36" t="str">
            <v>Дирекция „Култура“ и Асоциация „Българска книга“</v>
          </cell>
          <cell r="G36" t="str">
            <v>бюджет на дирекция „Култура“, Календар на културните събития</v>
          </cell>
        </row>
        <row r="37">
          <cell r="D37" t="str">
            <v xml:space="preserve">ДА Фест е международен фестивал, който среща младите хора с новите артистични практики и значими постижения в сферата на дигиталните изкуства. Единствен по рода си фестивал за дигитални изкуства в страната, с богата фестивална програма, привлича интереса на младите хора към най-динамично развиващите се форми на съвременното изкуство.
</v>
          </cell>
          <cell r="E37" t="str">
            <v xml:space="preserve">Дирекция „Култура“ </v>
          </cell>
          <cell r="F37" t="str">
            <v>Дирекция „Култура“ и Фондация ДА ЛАБ</v>
          </cell>
          <cell r="G37" t="str">
            <v>бюджет на дирекция „Култура“, Календар на културните събития</v>
          </cell>
        </row>
        <row r="38">
          <cell r="E38" t="str">
            <v>Дирекция „Култура“</v>
          </cell>
          <cell r="F38" t="str">
            <v>Дирекция „Култура“ и Студентско общество за компютърно изкуство</v>
          </cell>
          <cell r="G38" t="str">
            <v>бюджет на дирекция „Култура“, Календар на културните събития</v>
          </cell>
        </row>
        <row r="39">
          <cell r="E39" t="str">
            <v>Дирекция „Култура“</v>
          </cell>
          <cell r="F39" t="str">
            <v>Дирекция „Култура“ и Нов български университет</v>
          </cell>
          <cell r="G39" t="str">
            <v>бюджет на дирекция „Култура“, Календар на културните събития</v>
          </cell>
        </row>
        <row r="40">
          <cell r="E40" t="str">
            <v>Дирекция „Култура“</v>
          </cell>
          <cell r="F40" t="str">
            <v>Дирекция „Култура“ и СНЦ "НАКАМА"</v>
          </cell>
          <cell r="G40" t="str">
            <v>бюджет на дирекция „Култура“, Календар на културните събития</v>
          </cell>
        </row>
        <row r="41">
          <cell r="E41" t="str">
            <v>Дирекция „Култура“</v>
          </cell>
          <cell r="G41" t="str">
            <v>бюджет на дирекция „Култура“, Календар на културните събития</v>
          </cell>
        </row>
        <row r="42">
          <cell r="E42" t="str">
            <v>Дирекция „Култура“</v>
          </cell>
          <cell r="F42" t="str">
            <v>Дирекция „Култура“ и Арте Урбана Колектив</v>
          </cell>
          <cell r="G42" t="str">
            <v>бюджет на дирекция „Култура“, Календар на културните събития</v>
          </cell>
        </row>
        <row r="43">
          <cell r="E43" t="str">
            <v>Дирекция „Култура“</v>
          </cell>
          <cell r="F43" t="str">
            <v>Дирекция „Култура“ и "Спектър 92" ЕООД</v>
          </cell>
          <cell r="G43" t="str">
            <v>бюджет на дирекция „Култура“, Столична програма "Култура"</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65">
          <cell r="C65" t="str">
            <v>Международен ден за борба с дискриминацията - 21.03.2021г.</v>
          </cell>
          <cell r="F65" t="str">
            <v>Всички училища</v>
          </cell>
          <cell r="G65" t="str">
            <v>МКБППМН</v>
          </cell>
          <cell r="H65">
            <v>412</v>
          </cell>
          <cell r="I65">
            <v>2</v>
          </cell>
        </row>
        <row r="66">
          <cell r="C66" t="str">
            <v>Умения за справяне с конфликти. Техника за ефективна комуникация - месец септември.</v>
          </cell>
          <cell r="D66" t="str">
            <v>Дискусии в часовете на класа.</v>
          </cell>
          <cell r="F66" t="str">
            <v>Всички училища</v>
          </cell>
          <cell r="G66" t="str">
            <v>МКБППМН</v>
          </cell>
          <cell r="H66">
            <v>2000</v>
          </cell>
          <cell r="I66">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rg3FNot7b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3"/>
  <sheetViews>
    <sheetView tabSelected="1" zoomScaleNormal="100" workbookViewId="0">
      <selection activeCell="C48" sqref="C48:C49"/>
    </sheetView>
  </sheetViews>
  <sheetFormatPr defaultRowHeight="15" x14ac:dyDescent="0.25"/>
  <cols>
    <col min="1" max="1" width="4.7109375" customWidth="1"/>
    <col min="2" max="2" width="4.5703125" customWidth="1"/>
    <col min="3" max="3" width="34.140625" customWidth="1"/>
    <col min="4" max="4" width="42.42578125" customWidth="1"/>
    <col min="5" max="5" width="24" customWidth="1"/>
    <col min="6" max="6" width="26.42578125" customWidth="1"/>
    <col min="7" max="7" width="14.85546875" customWidth="1"/>
    <col min="8" max="8" width="17.28515625" customWidth="1"/>
    <col min="9" max="9" width="24.42578125" customWidth="1"/>
  </cols>
  <sheetData>
    <row r="1" spans="1:9" ht="15.75" thickBot="1" x14ac:dyDescent="0.3"/>
    <row r="2" spans="1:9" ht="15" customHeight="1" x14ac:dyDescent="0.25">
      <c r="A2" s="65"/>
      <c r="B2" s="133" t="s">
        <v>90</v>
      </c>
      <c r="C2" s="134"/>
      <c r="D2" s="134"/>
      <c r="E2" s="134"/>
      <c r="F2" s="134"/>
      <c r="G2" s="134"/>
      <c r="H2" s="134"/>
      <c r="I2" s="135"/>
    </row>
    <row r="3" spans="1:9" ht="15.75" thickBot="1" x14ac:dyDescent="0.3">
      <c r="A3" s="32"/>
      <c r="B3" s="136"/>
      <c r="C3" s="137"/>
      <c r="D3" s="137"/>
      <c r="E3" s="137"/>
      <c r="F3" s="137"/>
      <c r="G3" s="137"/>
      <c r="H3" s="137"/>
      <c r="I3" s="138"/>
    </row>
    <row r="4" spans="1:9" ht="17.25" customHeight="1" thickBot="1" x14ac:dyDescent="0.3">
      <c r="A4" s="32"/>
      <c r="B4" s="143" t="s">
        <v>42</v>
      </c>
      <c r="C4" s="144"/>
      <c r="D4" s="144"/>
      <c r="E4" s="144"/>
      <c r="F4" s="144"/>
      <c r="G4" s="144"/>
      <c r="H4" s="144"/>
      <c r="I4" s="145"/>
    </row>
    <row r="5" spans="1:9" ht="15.75" thickBot="1" x14ac:dyDescent="0.3">
      <c r="A5" s="32"/>
      <c r="B5" s="129" t="s">
        <v>43</v>
      </c>
      <c r="C5" s="130"/>
      <c r="D5" s="130"/>
      <c r="E5" s="130"/>
      <c r="F5" s="130"/>
      <c r="G5" s="130"/>
      <c r="H5" s="130"/>
      <c r="I5" s="131"/>
    </row>
    <row r="6" spans="1:9" ht="44.25" customHeight="1" thickBot="1" x14ac:dyDescent="0.3">
      <c r="A6" s="32"/>
      <c r="B6" s="139" t="s">
        <v>0</v>
      </c>
      <c r="C6" s="141" t="s">
        <v>366</v>
      </c>
      <c r="D6" s="125" t="s">
        <v>455</v>
      </c>
      <c r="E6" s="125" t="s">
        <v>2</v>
      </c>
      <c r="F6" s="125" t="s">
        <v>3</v>
      </c>
      <c r="G6" s="125" t="s">
        <v>7</v>
      </c>
      <c r="H6" s="127" t="s">
        <v>4</v>
      </c>
      <c r="I6" s="128"/>
    </row>
    <row r="7" spans="1:9" ht="44.25" customHeight="1" x14ac:dyDescent="0.25">
      <c r="A7" s="30"/>
      <c r="B7" s="140"/>
      <c r="C7" s="142"/>
      <c r="D7" s="126"/>
      <c r="E7" s="126"/>
      <c r="F7" s="126"/>
      <c r="G7" s="126"/>
      <c r="H7" s="61" t="s">
        <v>5</v>
      </c>
      <c r="I7" s="64" t="s">
        <v>86</v>
      </c>
    </row>
    <row r="8" spans="1:9" ht="90.75" customHeight="1" x14ac:dyDescent="0.25">
      <c r="A8" s="30"/>
      <c r="B8" s="34">
        <v>1</v>
      </c>
      <c r="C8" s="83" t="s">
        <v>8</v>
      </c>
      <c r="D8" s="38" t="s">
        <v>24</v>
      </c>
      <c r="E8" s="35" t="s">
        <v>44</v>
      </c>
      <c r="F8" s="38" t="s">
        <v>9</v>
      </c>
      <c r="G8" s="38" t="s">
        <v>25</v>
      </c>
      <c r="H8" s="38" t="s">
        <v>35</v>
      </c>
      <c r="I8" s="28" t="s">
        <v>583</v>
      </c>
    </row>
    <row r="9" spans="1:9" s="11" customFormat="1" ht="73.5" customHeight="1" x14ac:dyDescent="0.25">
      <c r="A9" s="30"/>
      <c r="B9" s="34">
        <v>2</v>
      </c>
      <c r="C9" s="146" t="s">
        <v>36</v>
      </c>
      <c r="D9" s="38" t="s">
        <v>23</v>
      </c>
      <c r="E9" s="38" t="s">
        <v>22</v>
      </c>
      <c r="F9" s="38" t="s">
        <v>466</v>
      </c>
      <c r="G9" s="38" t="s">
        <v>429</v>
      </c>
      <c r="H9" s="38" t="s">
        <v>468</v>
      </c>
      <c r="I9" s="34" t="s">
        <v>275</v>
      </c>
    </row>
    <row r="10" spans="1:9" s="25" customFormat="1" ht="64.5" customHeight="1" x14ac:dyDescent="0.25">
      <c r="A10" s="30"/>
      <c r="B10" s="34">
        <v>3</v>
      </c>
      <c r="C10" s="147"/>
      <c r="D10" s="38" t="s">
        <v>96</v>
      </c>
      <c r="E10" s="38" t="s">
        <v>97</v>
      </c>
      <c r="F10" s="38" t="s">
        <v>467</v>
      </c>
      <c r="G10" s="38" t="s">
        <v>368</v>
      </c>
      <c r="H10" s="34">
        <v>32</v>
      </c>
      <c r="I10" s="34" t="s">
        <v>510</v>
      </c>
    </row>
    <row r="11" spans="1:9" s="25" customFormat="1" ht="66" customHeight="1" x14ac:dyDescent="0.25">
      <c r="A11" s="30"/>
      <c r="B11" s="34">
        <v>4</v>
      </c>
      <c r="C11" s="147"/>
      <c r="D11" s="6" t="s">
        <v>186</v>
      </c>
      <c r="E11" s="6" t="s">
        <v>221</v>
      </c>
      <c r="F11" s="38" t="s">
        <v>467</v>
      </c>
      <c r="G11" s="38" t="s">
        <v>368</v>
      </c>
      <c r="H11" s="34">
        <v>3</v>
      </c>
      <c r="I11" s="34" t="s">
        <v>275</v>
      </c>
    </row>
    <row r="12" spans="1:9" s="32" customFormat="1" ht="63" customHeight="1" x14ac:dyDescent="0.25">
      <c r="B12" s="34">
        <v>5</v>
      </c>
      <c r="C12" s="103"/>
      <c r="D12" s="38" t="s">
        <v>186</v>
      </c>
      <c r="E12" s="38" t="s">
        <v>274</v>
      </c>
      <c r="F12" s="38" t="s">
        <v>467</v>
      </c>
      <c r="G12" s="38" t="s">
        <v>368</v>
      </c>
      <c r="H12" s="34">
        <v>5</v>
      </c>
      <c r="I12" s="34" t="s">
        <v>275</v>
      </c>
    </row>
    <row r="13" spans="1:9" s="25" customFormat="1" ht="69" customHeight="1" x14ac:dyDescent="0.25">
      <c r="A13" s="30"/>
      <c r="B13" s="34">
        <v>6</v>
      </c>
      <c r="C13" s="29" t="s">
        <v>202</v>
      </c>
      <c r="D13" s="16" t="s">
        <v>203</v>
      </c>
      <c r="E13" s="16" t="s">
        <v>205</v>
      </c>
      <c r="F13" s="38" t="s">
        <v>467</v>
      </c>
      <c r="G13" s="16" t="s">
        <v>454</v>
      </c>
      <c r="H13" s="18">
        <v>1</v>
      </c>
      <c r="I13" s="18">
        <v>1</v>
      </c>
    </row>
    <row r="14" spans="1:9" s="25" customFormat="1" ht="78.75" customHeight="1" x14ac:dyDescent="0.25">
      <c r="A14" s="30"/>
      <c r="B14" s="34">
        <v>7</v>
      </c>
      <c r="C14" s="29" t="s">
        <v>465</v>
      </c>
      <c r="D14" s="28" t="s">
        <v>370</v>
      </c>
      <c r="E14" s="28" t="s">
        <v>222</v>
      </c>
      <c r="F14" s="38" t="s">
        <v>467</v>
      </c>
      <c r="G14" s="28" t="s">
        <v>185</v>
      </c>
      <c r="H14" s="18">
        <v>4</v>
      </c>
      <c r="I14" s="18">
        <v>2</v>
      </c>
    </row>
    <row r="15" spans="1:9" ht="95.25" customHeight="1" x14ac:dyDescent="0.25">
      <c r="A15" s="30"/>
      <c r="B15" s="34">
        <v>8</v>
      </c>
      <c r="C15" s="37" t="s">
        <v>335</v>
      </c>
      <c r="D15" s="50" t="s">
        <v>278</v>
      </c>
      <c r="E15" s="28" t="s">
        <v>279</v>
      </c>
      <c r="F15" s="28" t="s">
        <v>280</v>
      </c>
      <c r="G15" s="28" t="s">
        <v>281</v>
      </c>
      <c r="H15" s="18">
        <v>6</v>
      </c>
      <c r="I15" s="18">
        <v>2</v>
      </c>
    </row>
    <row r="16" spans="1:9" ht="90.75" customHeight="1" x14ac:dyDescent="0.25">
      <c r="A16" s="32"/>
      <c r="B16" s="112" t="s">
        <v>15</v>
      </c>
      <c r="C16" s="113"/>
      <c r="D16" s="113"/>
      <c r="E16" s="113"/>
      <c r="F16" s="113"/>
      <c r="G16" s="113"/>
      <c r="H16" s="113"/>
      <c r="I16" s="114"/>
    </row>
    <row r="17" spans="1:9" ht="188.25" customHeight="1" x14ac:dyDescent="0.25">
      <c r="A17" s="30"/>
      <c r="B17" s="34">
        <v>1</v>
      </c>
      <c r="C17" s="45" t="s">
        <v>469</v>
      </c>
      <c r="D17" s="35" t="s">
        <v>511</v>
      </c>
      <c r="E17" s="38" t="s">
        <v>45</v>
      </c>
      <c r="F17" s="38" t="s">
        <v>16</v>
      </c>
      <c r="G17" s="38" t="s">
        <v>464</v>
      </c>
      <c r="H17" s="33" t="s">
        <v>504</v>
      </c>
      <c r="I17" s="34">
        <v>1</v>
      </c>
    </row>
    <row r="18" spans="1:9" s="2" customFormat="1" ht="91.5" customHeight="1" x14ac:dyDescent="0.25">
      <c r="A18" s="30"/>
      <c r="B18" s="34">
        <v>2</v>
      </c>
      <c r="C18" s="45" t="s">
        <v>501</v>
      </c>
      <c r="D18" s="35" t="s">
        <v>428</v>
      </c>
      <c r="E18" s="38" t="s">
        <v>46</v>
      </c>
      <c r="F18" s="38"/>
      <c r="G18" s="38" t="s">
        <v>11</v>
      </c>
      <c r="H18" s="27"/>
      <c r="I18" s="34" t="s">
        <v>459</v>
      </c>
    </row>
    <row r="19" spans="1:9" s="32" customFormat="1" ht="61.5" customHeight="1" x14ac:dyDescent="0.25">
      <c r="A19" s="30"/>
      <c r="B19" s="18">
        <v>3</v>
      </c>
      <c r="C19" s="29" t="s">
        <v>386</v>
      </c>
      <c r="D19" s="50" t="s">
        <v>230</v>
      </c>
      <c r="E19" s="28" t="s">
        <v>441</v>
      </c>
      <c r="F19" s="28" t="s">
        <v>231</v>
      </c>
      <c r="G19" s="28" t="s">
        <v>232</v>
      </c>
      <c r="H19" s="18"/>
      <c r="I19" s="24"/>
    </row>
    <row r="20" spans="1:9" s="32" customFormat="1" ht="101.25" customHeight="1" x14ac:dyDescent="0.25">
      <c r="A20" s="30"/>
      <c r="B20" s="48">
        <v>4</v>
      </c>
      <c r="C20" s="29" t="s">
        <v>502</v>
      </c>
      <c r="D20" s="50" t="s">
        <v>332</v>
      </c>
      <c r="E20" s="28" t="s">
        <v>442</v>
      </c>
      <c r="F20" s="28" t="s">
        <v>233</v>
      </c>
      <c r="G20" s="28" t="s">
        <v>322</v>
      </c>
      <c r="H20" s="18">
        <v>22</v>
      </c>
      <c r="I20" s="18">
        <v>1</v>
      </c>
    </row>
    <row r="21" spans="1:9" s="25" customFormat="1" ht="34.5" customHeight="1" x14ac:dyDescent="0.25">
      <c r="A21" s="30"/>
      <c r="B21" s="34">
        <v>5</v>
      </c>
      <c r="C21" s="37" t="s">
        <v>470</v>
      </c>
      <c r="D21" s="35" t="s">
        <v>188</v>
      </c>
      <c r="E21" s="35" t="s">
        <v>187</v>
      </c>
      <c r="F21" s="38" t="s">
        <v>291</v>
      </c>
      <c r="G21" s="38"/>
      <c r="H21" s="27"/>
      <c r="I21" s="27"/>
    </row>
    <row r="22" spans="1:9" s="2" customFormat="1" ht="115.5" customHeight="1" x14ac:dyDescent="0.25">
      <c r="A22" s="30"/>
      <c r="B22" s="34">
        <v>6</v>
      </c>
      <c r="C22" s="37" t="s">
        <v>87</v>
      </c>
      <c r="D22" s="38" t="s">
        <v>387</v>
      </c>
      <c r="E22" s="38" t="s">
        <v>59</v>
      </c>
      <c r="F22" s="38" t="s">
        <v>60</v>
      </c>
      <c r="G22" s="38" t="s">
        <v>61</v>
      </c>
      <c r="H22" s="34">
        <v>100</v>
      </c>
      <c r="I22" s="34">
        <v>10</v>
      </c>
    </row>
    <row r="23" spans="1:9" s="32" customFormat="1" ht="81" customHeight="1" x14ac:dyDescent="0.25">
      <c r="A23" s="30"/>
      <c r="B23" s="34">
        <v>7</v>
      </c>
      <c r="C23" s="37" t="s">
        <v>282</v>
      </c>
      <c r="D23" s="38" t="s">
        <v>471</v>
      </c>
      <c r="E23" s="38" t="s">
        <v>59</v>
      </c>
      <c r="F23" s="38" t="s">
        <v>60</v>
      </c>
      <c r="G23" s="38" t="s">
        <v>61</v>
      </c>
      <c r="H23" s="34">
        <v>60</v>
      </c>
      <c r="I23" s="34">
        <v>5</v>
      </c>
    </row>
    <row r="24" spans="1:9" s="10" customFormat="1" ht="109.5" customHeight="1" x14ac:dyDescent="0.25">
      <c r="A24" s="30"/>
      <c r="B24" s="34">
        <v>8</v>
      </c>
      <c r="C24" s="37" t="s">
        <v>512</v>
      </c>
      <c r="D24" s="35" t="s">
        <v>584</v>
      </c>
      <c r="E24" s="38" t="s">
        <v>62</v>
      </c>
      <c r="F24" s="38" t="s">
        <v>63</v>
      </c>
      <c r="G24" s="38" t="s">
        <v>64</v>
      </c>
      <c r="H24" s="34">
        <v>100</v>
      </c>
      <c r="I24" s="34">
        <v>5</v>
      </c>
    </row>
    <row r="25" spans="1:9" s="32" customFormat="1" ht="141.75" customHeight="1" x14ac:dyDescent="0.25">
      <c r="A25" s="30"/>
      <c r="B25" s="34">
        <v>9</v>
      </c>
      <c r="C25" s="62" t="s">
        <v>283</v>
      </c>
      <c r="D25" s="35" t="s">
        <v>388</v>
      </c>
      <c r="E25" s="38" t="s">
        <v>59</v>
      </c>
      <c r="F25" s="38" t="s">
        <v>284</v>
      </c>
      <c r="G25" s="38" t="s">
        <v>285</v>
      </c>
      <c r="H25" s="34">
        <v>3</v>
      </c>
      <c r="I25" s="34">
        <v>1</v>
      </c>
    </row>
    <row r="26" spans="1:9" s="11" customFormat="1" ht="249.75" customHeight="1" x14ac:dyDescent="0.25">
      <c r="A26" s="30"/>
      <c r="B26" s="34">
        <v>10</v>
      </c>
      <c r="C26" s="37" t="s">
        <v>69</v>
      </c>
      <c r="D26" s="35" t="s">
        <v>513</v>
      </c>
      <c r="E26" s="38" t="s">
        <v>70</v>
      </c>
      <c r="F26" s="38" t="s">
        <v>286</v>
      </c>
      <c r="G26" s="38" t="s">
        <v>71</v>
      </c>
      <c r="H26" s="42" t="s">
        <v>287</v>
      </c>
      <c r="I26" s="38" t="s">
        <v>288</v>
      </c>
    </row>
    <row r="27" spans="1:9" s="11" customFormat="1" ht="230.25" customHeight="1" x14ac:dyDescent="0.25">
      <c r="A27" s="30"/>
      <c r="B27" s="36">
        <v>11</v>
      </c>
      <c r="C27" s="45" t="s">
        <v>98</v>
      </c>
      <c r="D27" s="35" t="s">
        <v>371</v>
      </c>
      <c r="E27" s="35" t="s">
        <v>516</v>
      </c>
      <c r="F27" s="35" t="s">
        <v>99</v>
      </c>
      <c r="G27" s="47"/>
      <c r="H27" s="63" t="s">
        <v>100</v>
      </c>
      <c r="I27" s="35"/>
    </row>
    <row r="28" spans="1:9" s="26" customFormat="1" ht="141" customHeight="1" x14ac:dyDescent="0.25">
      <c r="A28" s="30"/>
      <c r="B28" s="36">
        <v>12</v>
      </c>
      <c r="C28" s="45" t="s">
        <v>101</v>
      </c>
      <c r="D28" s="35" t="s">
        <v>514</v>
      </c>
      <c r="E28" s="35" t="s">
        <v>515</v>
      </c>
      <c r="F28" s="35" t="s">
        <v>102</v>
      </c>
      <c r="G28" s="47" t="s">
        <v>11</v>
      </c>
      <c r="H28" s="35" t="s">
        <v>460</v>
      </c>
      <c r="I28" s="35" t="s">
        <v>472</v>
      </c>
    </row>
    <row r="29" spans="1:9" s="26" customFormat="1" ht="69.75" customHeight="1" x14ac:dyDescent="0.25">
      <c r="A29" s="30"/>
      <c r="B29" s="48">
        <v>13</v>
      </c>
      <c r="C29" s="29" t="s">
        <v>389</v>
      </c>
      <c r="D29" s="28" t="s">
        <v>517</v>
      </c>
      <c r="E29" s="28" t="s">
        <v>206</v>
      </c>
      <c r="F29" s="28" t="s">
        <v>336</v>
      </c>
      <c r="G29" s="44"/>
      <c r="H29" s="18">
        <v>11</v>
      </c>
      <c r="I29" s="18">
        <v>5</v>
      </c>
    </row>
    <row r="30" spans="1:9" ht="101.25" customHeight="1" x14ac:dyDescent="0.25">
      <c r="A30" s="30"/>
      <c r="B30" s="48">
        <v>14</v>
      </c>
      <c r="C30" s="29" t="s">
        <v>390</v>
      </c>
      <c r="D30" s="50" t="s">
        <v>518</v>
      </c>
      <c r="E30" s="28" t="s">
        <v>206</v>
      </c>
      <c r="F30" s="28" t="s">
        <v>207</v>
      </c>
      <c r="G30" s="44"/>
      <c r="H30" s="18">
        <v>500</v>
      </c>
      <c r="I30" s="18">
        <v>10</v>
      </c>
    </row>
    <row r="31" spans="1:9" ht="107.25" customHeight="1" x14ac:dyDescent="0.25">
      <c r="A31" s="77"/>
      <c r="B31" s="132" t="s">
        <v>47</v>
      </c>
      <c r="C31" s="132"/>
      <c r="D31" s="132"/>
      <c r="E31" s="132"/>
      <c r="F31" s="132"/>
      <c r="G31" s="132"/>
      <c r="H31" s="132"/>
      <c r="I31" s="132"/>
    </row>
    <row r="32" spans="1:9" ht="247.5" customHeight="1" x14ac:dyDescent="0.25">
      <c r="A32" s="30"/>
      <c r="B32" s="34">
        <v>1</v>
      </c>
      <c r="C32" s="121" t="s">
        <v>519</v>
      </c>
      <c r="D32" s="35" t="s">
        <v>520</v>
      </c>
      <c r="E32" s="38" t="s">
        <v>46</v>
      </c>
      <c r="F32" s="38" t="s">
        <v>367</v>
      </c>
      <c r="G32" s="38" t="s">
        <v>380</v>
      </c>
      <c r="H32" s="42" t="s">
        <v>358</v>
      </c>
      <c r="I32" s="34">
        <v>1</v>
      </c>
    </row>
    <row r="33" spans="1:9" s="11" customFormat="1" ht="172.5" customHeight="1" x14ac:dyDescent="0.25">
      <c r="A33" s="30"/>
      <c r="B33" s="34">
        <v>2</v>
      </c>
      <c r="C33" s="121"/>
      <c r="D33" s="35" t="s">
        <v>521</v>
      </c>
      <c r="E33" s="38" t="s">
        <v>473</v>
      </c>
      <c r="F33" s="38" t="s">
        <v>10</v>
      </c>
      <c r="G33" s="34" t="s">
        <v>11</v>
      </c>
      <c r="H33" s="38" t="s">
        <v>391</v>
      </c>
      <c r="I33" s="38" t="s">
        <v>474</v>
      </c>
    </row>
    <row r="34" spans="1:9" s="32" customFormat="1" ht="96.75" customHeight="1" x14ac:dyDescent="0.25">
      <c r="A34" s="30"/>
      <c r="B34" s="34">
        <v>3</v>
      </c>
      <c r="C34" s="121"/>
      <c r="D34" s="35" t="s">
        <v>522</v>
      </c>
      <c r="E34" s="38" t="s">
        <v>59</v>
      </c>
      <c r="F34" s="38" t="s">
        <v>289</v>
      </c>
      <c r="G34" s="38" t="s">
        <v>290</v>
      </c>
      <c r="H34" s="34">
        <v>6</v>
      </c>
      <c r="I34" s="34">
        <v>4</v>
      </c>
    </row>
    <row r="35" spans="1:9" s="15" customFormat="1" ht="137.25" customHeight="1" x14ac:dyDescent="0.25">
      <c r="A35" s="30"/>
      <c r="B35" s="34">
        <v>4</v>
      </c>
      <c r="C35" s="121"/>
      <c r="D35" s="35" t="s">
        <v>91</v>
      </c>
      <c r="E35" s="38" t="s">
        <v>92</v>
      </c>
      <c r="F35" s="38" t="s">
        <v>93</v>
      </c>
      <c r="G35" s="38" t="s">
        <v>94</v>
      </c>
      <c r="H35" s="38" t="s">
        <v>95</v>
      </c>
      <c r="I35" s="34">
        <v>1</v>
      </c>
    </row>
    <row r="36" spans="1:9" s="15" customFormat="1" ht="125.25" customHeight="1" x14ac:dyDescent="0.25">
      <c r="A36" s="30"/>
      <c r="B36" s="34">
        <v>5</v>
      </c>
      <c r="C36" s="121"/>
      <c r="D36" s="13" t="s">
        <v>392</v>
      </c>
      <c r="E36" s="38" t="s">
        <v>148</v>
      </c>
      <c r="F36" s="66"/>
      <c r="G36" s="38" t="s">
        <v>149</v>
      </c>
      <c r="H36" s="34" t="s">
        <v>152</v>
      </c>
      <c r="I36" s="34">
        <v>1</v>
      </c>
    </row>
    <row r="37" spans="1:9" s="15" customFormat="1" ht="201" customHeight="1" x14ac:dyDescent="0.25">
      <c r="A37" s="30"/>
      <c r="B37" s="34">
        <v>6</v>
      </c>
      <c r="C37" s="122"/>
      <c r="D37" s="31" t="s">
        <v>523</v>
      </c>
      <c r="E37" s="28" t="s">
        <v>148</v>
      </c>
      <c r="F37" s="17"/>
      <c r="G37" s="28" t="s">
        <v>149</v>
      </c>
      <c r="H37" s="18" t="s">
        <v>153</v>
      </c>
      <c r="I37" s="18">
        <v>1</v>
      </c>
    </row>
    <row r="38" spans="1:9" s="15" customFormat="1" ht="186" customHeight="1" x14ac:dyDescent="0.25">
      <c r="A38" s="30"/>
      <c r="B38" s="34">
        <v>7</v>
      </c>
      <c r="C38" s="123"/>
      <c r="D38" s="31" t="s">
        <v>323</v>
      </c>
      <c r="E38" s="28" t="s">
        <v>148</v>
      </c>
      <c r="F38" s="17"/>
      <c r="G38" s="28" t="s">
        <v>149</v>
      </c>
      <c r="H38" s="18" t="s">
        <v>150</v>
      </c>
      <c r="I38" s="18">
        <v>1</v>
      </c>
    </row>
    <row r="39" spans="1:9" s="15" customFormat="1" ht="245.25" customHeight="1" x14ac:dyDescent="0.25">
      <c r="A39" s="30"/>
      <c r="B39" s="34">
        <v>8</v>
      </c>
      <c r="C39" s="123"/>
      <c r="D39" s="40" t="s">
        <v>526</v>
      </c>
      <c r="E39" s="28" t="s">
        <v>527</v>
      </c>
      <c r="F39" s="17"/>
      <c r="G39" s="28" t="s">
        <v>149</v>
      </c>
      <c r="H39" s="50" t="s">
        <v>456</v>
      </c>
      <c r="I39" s="18">
        <v>1</v>
      </c>
    </row>
    <row r="40" spans="1:9" s="15" customFormat="1" ht="198" customHeight="1" x14ac:dyDescent="0.25">
      <c r="A40" s="30"/>
      <c r="B40" s="34">
        <v>9</v>
      </c>
      <c r="C40" s="123"/>
      <c r="D40" s="31" t="s">
        <v>524</v>
      </c>
      <c r="E40" s="28" t="s">
        <v>148</v>
      </c>
      <c r="F40" s="28" t="s">
        <v>525</v>
      </c>
      <c r="G40" s="28" t="s">
        <v>149</v>
      </c>
      <c r="H40" s="50" t="s">
        <v>440</v>
      </c>
      <c r="I40" s="18">
        <v>1</v>
      </c>
    </row>
    <row r="41" spans="1:9" s="15" customFormat="1" ht="271.5" customHeight="1" x14ac:dyDescent="0.25">
      <c r="A41" s="30"/>
      <c r="B41" s="34">
        <v>10</v>
      </c>
      <c r="C41" s="123"/>
      <c r="D41" s="31" t="s">
        <v>475</v>
      </c>
      <c r="E41" s="28" t="s">
        <v>527</v>
      </c>
      <c r="F41" s="17"/>
      <c r="G41" s="28" t="s">
        <v>149</v>
      </c>
      <c r="H41" s="18" t="s">
        <v>151</v>
      </c>
      <c r="I41" s="18">
        <v>8</v>
      </c>
    </row>
    <row r="42" spans="1:9" s="11" customFormat="1" ht="54.75" customHeight="1" x14ac:dyDescent="0.25">
      <c r="A42" s="30"/>
      <c r="B42" s="34">
        <v>11</v>
      </c>
      <c r="C42" s="124"/>
      <c r="D42" s="50" t="s">
        <v>223</v>
      </c>
      <c r="E42" s="28" t="s">
        <v>208</v>
      </c>
      <c r="F42" s="28" t="s">
        <v>295</v>
      </c>
      <c r="G42" s="18"/>
      <c r="H42" s="28">
        <v>30</v>
      </c>
      <c r="I42" s="28">
        <v>1</v>
      </c>
    </row>
    <row r="43" spans="1:9" s="32" customFormat="1" ht="203.25" customHeight="1" x14ac:dyDescent="0.25">
      <c r="A43" s="30"/>
      <c r="B43" s="34">
        <v>12</v>
      </c>
      <c r="C43" s="82" t="s">
        <v>452</v>
      </c>
      <c r="D43" s="50" t="s">
        <v>476</v>
      </c>
      <c r="E43" s="38" t="s">
        <v>38</v>
      </c>
      <c r="F43" s="28"/>
      <c r="G43" s="28" t="s">
        <v>453</v>
      </c>
      <c r="H43" s="18">
        <v>600</v>
      </c>
      <c r="I43" s="18">
        <v>2</v>
      </c>
    </row>
    <row r="44" spans="1:9" ht="150" x14ac:dyDescent="0.25">
      <c r="A44" s="30"/>
      <c r="B44" s="34">
        <v>13</v>
      </c>
      <c r="C44" s="29" t="s">
        <v>48</v>
      </c>
      <c r="D44" s="38" t="s">
        <v>39</v>
      </c>
      <c r="E44" s="38" t="s">
        <v>38</v>
      </c>
      <c r="F44" s="38" t="s">
        <v>49</v>
      </c>
      <c r="G44" s="38" t="s">
        <v>383</v>
      </c>
      <c r="H44" s="28" t="s">
        <v>430</v>
      </c>
      <c r="I44" s="38" t="s">
        <v>381</v>
      </c>
    </row>
    <row r="45" spans="1:9" s="2" customFormat="1" ht="239.25" customHeight="1" x14ac:dyDescent="0.25">
      <c r="A45" s="30"/>
      <c r="B45" s="34">
        <v>14</v>
      </c>
      <c r="C45" s="45" t="str">
        <f>[1]Sheet1!C18</f>
        <v xml:space="preserve">Програма за активно гражданство във връзка с конференцията за промените в климата COP-26 </v>
      </c>
      <c r="D45" s="38" t="s">
        <v>393</v>
      </c>
      <c r="E45" s="38" t="str">
        <f>[1]Sheet1!E18</f>
        <v xml:space="preserve">Британски съвет България, Асоциация за развитие на София, Зелена София </v>
      </c>
      <c r="F45" s="38" t="str">
        <f>[1]Sheet1!F18</f>
        <v>Британски съвет</v>
      </c>
      <c r="G45" s="60">
        <v>10000</v>
      </c>
      <c r="H45" s="33" t="str">
        <f>[1]Sheet1!H18</f>
        <v>18 младежи на възраст 17-30 години</v>
      </c>
      <c r="I45" s="34">
        <v>5</v>
      </c>
    </row>
    <row r="46" spans="1:9" ht="26.25" customHeight="1" thickBot="1" x14ac:dyDescent="0.3">
      <c r="A46" s="32"/>
      <c r="B46" s="115" t="s">
        <v>14</v>
      </c>
      <c r="C46" s="116"/>
      <c r="D46" s="116"/>
      <c r="E46" s="116"/>
      <c r="F46" s="116"/>
      <c r="G46" s="116"/>
      <c r="H46" s="116"/>
      <c r="I46" s="117"/>
    </row>
    <row r="47" spans="1:9" ht="148.5" customHeight="1" thickBot="1" x14ac:dyDescent="0.3">
      <c r="A47" s="32"/>
      <c r="B47" s="118" t="s">
        <v>528</v>
      </c>
      <c r="C47" s="119"/>
      <c r="D47" s="119"/>
      <c r="E47" s="119"/>
      <c r="F47" s="119"/>
      <c r="G47" s="119"/>
      <c r="H47" s="119"/>
      <c r="I47" s="120"/>
    </row>
    <row r="48" spans="1:9" ht="15.75" thickBot="1" x14ac:dyDescent="0.3">
      <c r="A48" s="32"/>
      <c r="B48" s="125" t="s">
        <v>0</v>
      </c>
      <c r="C48" s="125" t="s">
        <v>366</v>
      </c>
      <c r="D48" s="125" t="s">
        <v>455</v>
      </c>
      <c r="E48" s="125" t="s">
        <v>2</v>
      </c>
      <c r="F48" s="125" t="s">
        <v>3</v>
      </c>
      <c r="G48" s="125" t="s">
        <v>1</v>
      </c>
      <c r="H48" s="127" t="s">
        <v>4</v>
      </c>
      <c r="I48" s="128"/>
    </row>
    <row r="49" spans="1:9" ht="60.75" customHeight="1" x14ac:dyDescent="0.25">
      <c r="A49" s="32"/>
      <c r="B49" s="126"/>
      <c r="C49" s="126"/>
      <c r="D49" s="126"/>
      <c r="E49" s="126"/>
      <c r="F49" s="126"/>
      <c r="G49" s="126"/>
      <c r="H49" s="61" t="s">
        <v>5</v>
      </c>
      <c r="I49" s="64" t="s">
        <v>86</v>
      </c>
    </row>
    <row r="50" spans="1:9" ht="189" customHeight="1" x14ac:dyDescent="0.25">
      <c r="B50" s="34">
        <v>1</v>
      </c>
      <c r="C50" s="37" t="s">
        <v>12</v>
      </c>
      <c r="D50" s="38" t="s">
        <v>477</v>
      </c>
      <c r="E50" s="46" t="s">
        <v>83</v>
      </c>
      <c r="F50" s="46" t="s">
        <v>19</v>
      </c>
      <c r="G50" s="34" t="s">
        <v>11</v>
      </c>
      <c r="H50" s="34">
        <v>80</v>
      </c>
      <c r="I50" s="34">
        <v>5</v>
      </c>
    </row>
    <row r="51" spans="1:9" ht="165" x14ac:dyDescent="0.25">
      <c r="B51" s="34">
        <v>2</v>
      </c>
      <c r="C51" s="37" t="s">
        <v>13</v>
      </c>
      <c r="D51" s="38" t="s">
        <v>529</v>
      </c>
      <c r="E51" s="46" t="s">
        <v>83</v>
      </c>
      <c r="F51" s="38" t="s">
        <v>84</v>
      </c>
      <c r="G51" s="34" t="s">
        <v>11</v>
      </c>
      <c r="H51" s="38" t="s">
        <v>324</v>
      </c>
      <c r="I51" s="38" t="s">
        <v>82</v>
      </c>
    </row>
    <row r="52" spans="1:9" s="32" customFormat="1" ht="60" x14ac:dyDescent="0.25">
      <c r="B52" s="34">
        <v>3</v>
      </c>
      <c r="C52" s="45" t="s">
        <v>437</v>
      </c>
      <c r="D52" s="38" t="s">
        <v>436</v>
      </c>
      <c r="E52" s="46" t="s">
        <v>438</v>
      </c>
      <c r="F52" s="38" t="s">
        <v>439</v>
      </c>
      <c r="G52" s="34"/>
      <c r="H52" s="34">
        <v>35</v>
      </c>
      <c r="I52" s="34">
        <v>1</v>
      </c>
    </row>
    <row r="53" spans="1:9" s="15" customFormat="1" ht="135" x14ac:dyDescent="0.25">
      <c r="B53" s="34">
        <v>3</v>
      </c>
      <c r="C53" s="29" t="s">
        <v>88</v>
      </c>
      <c r="D53" s="38" t="s">
        <v>37</v>
      </c>
      <c r="E53" s="38" t="s">
        <v>38</v>
      </c>
      <c r="F53" s="38" t="s">
        <v>17</v>
      </c>
      <c r="G53" s="38" t="s">
        <v>384</v>
      </c>
      <c r="H53" s="28" t="s">
        <v>430</v>
      </c>
      <c r="I53" s="38" t="s">
        <v>530</v>
      </c>
    </row>
    <row r="54" spans="1:9" ht="188.25" customHeight="1" x14ac:dyDescent="0.25">
      <c r="B54" s="34">
        <v>4</v>
      </c>
      <c r="C54" s="37" t="s">
        <v>531</v>
      </c>
      <c r="D54" s="38" t="s">
        <v>532</v>
      </c>
      <c r="E54" s="38" t="str">
        <f>[2]Лист1!$D$5</f>
        <v xml:space="preserve">МТСП, Агенция по заетостта,          Столична община, направление "Социални дейности и интеграция на хора с увреждания "           </v>
      </c>
      <c r="F54" s="38" t="s">
        <v>161</v>
      </c>
      <c r="G54" s="38" t="str">
        <f>[2]Лист1!$F$5</f>
        <v>Средства от бюджета за активна политика на Министерство на труда и социалната политика.</v>
      </c>
      <c r="H54" s="34">
        <v>4</v>
      </c>
      <c r="I54" s="37"/>
    </row>
    <row r="55" spans="1:9" s="26" customFormat="1" ht="75" customHeight="1" x14ac:dyDescent="0.25">
      <c r="B55" s="34">
        <v>5</v>
      </c>
      <c r="C55" s="37" t="s">
        <v>65</v>
      </c>
      <c r="D55" s="38" t="s">
        <v>66</v>
      </c>
      <c r="E55" s="38" t="s">
        <v>67</v>
      </c>
      <c r="F55" s="38" t="s">
        <v>85</v>
      </c>
      <c r="G55" s="38" t="s">
        <v>68</v>
      </c>
      <c r="H55" s="34">
        <v>30</v>
      </c>
      <c r="I55" s="27"/>
    </row>
    <row r="56" spans="1:9" s="26" customFormat="1" ht="86.25" customHeight="1" x14ac:dyDescent="0.25">
      <c r="B56" s="18">
        <v>6</v>
      </c>
      <c r="C56" s="29" t="s">
        <v>394</v>
      </c>
      <c r="D56" s="28" t="s">
        <v>533</v>
      </c>
      <c r="E56" s="28" t="s">
        <v>292</v>
      </c>
      <c r="F56" s="28" t="s">
        <v>296</v>
      </c>
      <c r="G56" s="28"/>
      <c r="H56" s="18">
        <v>50</v>
      </c>
      <c r="I56" s="18">
        <v>3</v>
      </c>
    </row>
    <row r="57" spans="1:9" s="32" customFormat="1" ht="49.5" customHeight="1" x14ac:dyDescent="0.25">
      <c r="B57" s="18">
        <v>7</v>
      </c>
      <c r="C57" s="29" t="s">
        <v>234</v>
      </c>
      <c r="D57" s="28" t="s">
        <v>534</v>
      </c>
      <c r="E57" s="28" t="s">
        <v>325</v>
      </c>
      <c r="F57" s="28" t="s">
        <v>235</v>
      </c>
      <c r="G57" s="18" t="s">
        <v>204</v>
      </c>
      <c r="H57" s="18">
        <v>22</v>
      </c>
      <c r="I57" s="18">
        <v>2</v>
      </c>
    </row>
    <row r="58" spans="1:9" s="32" customFormat="1" ht="66" customHeight="1" x14ac:dyDescent="0.25">
      <c r="B58" s="18">
        <v>8</v>
      </c>
      <c r="C58" s="37" t="s">
        <v>535</v>
      </c>
      <c r="D58" s="38" t="s">
        <v>536</v>
      </c>
      <c r="E58" s="38" t="s">
        <v>326</v>
      </c>
      <c r="F58" s="33" t="s">
        <v>297</v>
      </c>
      <c r="G58" s="38" t="s">
        <v>479</v>
      </c>
      <c r="H58" s="43">
        <v>180</v>
      </c>
      <c r="I58" s="43">
        <v>1</v>
      </c>
    </row>
    <row r="59" spans="1:9" s="32" customFormat="1" ht="125.25" customHeight="1" x14ac:dyDescent="0.25">
      <c r="B59" s="18">
        <v>9</v>
      </c>
      <c r="C59" s="37" t="s">
        <v>192</v>
      </c>
      <c r="D59" s="38" t="s">
        <v>478</v>
      </c>
      <c r="E59" s="38" t="s">
        <v>189</v>
      </c>
      <c r="F59" s="38" t="s">
        <v>294</v>
      </c>
      <c r="G59" s="38" t="s">
        <v>190</v>
      </c>
      <c r="H59" s="38" t="s">
        <v>191</v>
      </c>
      <c r="I59" s="18">
        <v>1</v>
      </c>
    </row>
    <row r="60" spans="1:9" ht="98.25" customHeight="1" x14ac:dyDescent="0.25">
      <c r="B60" s="89" t="s">
        <v>395</v>
      </c>
      <c r="C60" s="90"/>
      <c r="D60" s="90"/>
      <c r="E60" s="90"/>
      <c r="F60" s="90"/>
      <c r="G60" s="90"/>
      <c r="H60" s="90"/>
      <c r="I60" s="91"/>
    </row>
    <row r="61" spans="1:9" ht="216" customHeight="1" x14ac:dyDescent="0.25">
      <c r="B61" s="28">
        <v>1</v>
      </c>
      <c r="C61" s="111" t="s">
        <v>538</v>
      </c>
      <c r="D61" s="28" t="s">
        <v>537</v>
      </c>
      <c r="E61" s="38" t="s">
        <v>360</v>
      </c>
      <c r="F61" s="38"/>
      <c r="G61" s="38" t="s">
        <v>396</v>
      </c>
      <c r="H61" s="73">
        <v>380</v>
      </c>
      <c r="I61" s="80" t="s">
        <v>359</v>
      </c>
    </row>
    <row r="62" spans="1:9" s="32" customFormat="1" ht="112.5" customHeight="1" x14ac:dyDescent="0.25">
      <c r="B62" s="28">
        <v>2</v>
      </c>
      <c r="C62" s="111"/>
      <c r="D62" s="28" t="s">
        <v>585</v>
      </c>
      <c r="E62" s="38" t="s">
        <v>333</v>
      </c>
      <c r="F62" s="38"/>
      <c r="G62" s="38" t="s">
        <v>397</v>
      </c>
      <c r="H62" s="28" t="s">
        <v>293</v>
      </c>
      <c r="I62" s="28" t="s">
        <v>160</v>
      </c>
    </row>
    <row r="63" spans="1:9" s="2" customFormat="1" ht="125.25" customHeight="1" x14ac:dyDescent="0.25">
      <c r="B63" s="28">
        <v>3</v>
      </c>
      <c r="C63" s="104" t="s">
        <v>29</v>
      </c>
      <c r="D63" s="28" t="s">
        <v>339</v>
      </c>
      <c r="E63" s="38" t="s">
        <v>30</v>
      </c>
      <c r="F63" s="38" t="s">
        <v>31</v>
      </c>
      <c r="G63" s="106" t="s">
        <v>435</v>
      </c>
      <c r="H63" s="28" t="s">
        <v>340</v>
      </c>
      <c r="I63" s="34">
        <v>1</v>
      </c>
    </row>
    <row r="64" spans="1:9" s="32" customFormat="1" ht="112.5" customHeight="1" x14ac:dyDescent="0.25">
      <c r="B64" s="28">
        <v>4</v>
      </c>
      <c r="C64" s="105"/>
      <c r="D64" s="28" t="s">
        <v>434</v>
      </c>
      <c r="E64" s="38" t="s">
        <v>431</v>
      </c>
      <c r="F64" s="38"/>
      <c r="G64" s="107"/>
      <c r="H64" s="18">
        <v>517</v>
      </c>
      <c r="I64" s="34">
        <v>7</v>
      </c>
    </row>
    <row r="65" spans="1:9" s="2" customFormat="1" ht="140.25" customHeight="1" x14ac:dyDescent="0.25">
      <c r="B65" s="28">
        <v>5</v>
      </c>
      <c r="C65" s="54" t="s">
        <v>539</v>
      </c>
      <c r="D65" s="38" t="s">
        <v>586</v>
      </c>
      <c r="E65" s="38" t="s">
        <v>30</v>
      </c>
      <c r="F65" s="38" t="s">
        <v>51</v>
      </c>
      <c r="G65" s="38" t="s">
        <v>32</v>
      </c>
      <c r="H65" s="38" t="s">
        <v>341</v>
      </c>
      <c r="I65" s="38" t="s">
        <v>342</v>
      </c>
    </row>
    <row r="66" spans="1:9" s="2" customFormat="1" ht="140.25" customHeight="1" x14ac:dyDescent="0.25">
      <c r="B66" s="28">
        <v>6</v>
      </c>
      <c r="C66" s="37" t="s">
        <v>540</v>
      </c>
      <c r="D66" s="38" t="s">
        <v>52</v>
      </c>
      <c r="E66" s="38" t="s">
        <v>54</v>
      </c>
      <c r="F66" s="38"/>
      <c r="G66" s="35" t="s">
        <v>337</v>
      </c>
      <c r="H66" s="35" t="s">
        <v>147</v>
      </c>
      <c r="I66" s="35" t="s">
        <v>400</v>
      </c>
    </row>
    <row r="67" spans="1:9" s="32" customFormat="1" ht="84.75" customHeight="1" x14ac:dyDescent="0.25">
      <c r="B67" s="28">
        <v>7</v>
      </c>
      <c r="C67" s="29" t="s">
        <v>343</v>
      </c>
      <c r="D67" s="38" t="s">
        <v>541</v>
      </c>
      <c r="E67" s="38" t="s">
        <v>344</v>
      </c>
      <c r="F67" s="6" t="s">
        <v>345</v>
      </c>
      <c r="G67" s="35" t="s">
        <v>432</v>
      </c>
      <c r="H67" s="80" t="s">
        <v>346</v>
      </c>
      <c r="I67" s="79" t="s">
        <v>347</v>
      </c>
    </row>
    <row r="68" spans="1:9" s="32" customFormat="1" ht="84" customHeight="1" x14ac:dyDescent="0.25">
      <c r="B68" s="28">
        <v>8</v>
      </c>
      <c r="C68" s="29" t="s">
        <v>348</v>
      </c>
      <c r="D68" s="35" t="s">
        <v>542</v>
      </c>
      <c r="E68" s="38" t="s">
        <v>344</v>
      </c>
      <c r="F68" s="6" t="s">
        <v>349</v>
      </c>
      <c r="G68" s="35" t="s">
        <v>433</v>
      </c>
      <c r="H68" s="81">
        <v>1</v>
      </c>
      <c r="I68" s="79" t="s">
        <v>350</v>
      </c>
    </row>
    <row r="69" spans="1:9" s="32" customFormat="1" ht="111" customHeight="1" x14ac:dyDescent="0.25">
      <c r="B69" s="28">
        <v>9</v>
      </c>
      <c r="C69" s="29" t="s">
        <v>398</v>
      </c>
      <c r="D69" s="38" t="s">
        <v>543</v>
      </c>
      <c r="E69" s="38" t="s">
        <v>344</v>
      </c>
      <c r="F69" s="38" t="s">
        <v>353</v>
      </c>
      <c r="G69" s="35" t="s">
        <v>352</v>
      </c>
      <c r="H69" s="35" t="s">
        <v>354</v>
      </c>
      <c r="I69" s="35" t="s">
        <v>503</v>
      </c>
    </row>
    <row r="70" spans="1:9" ht="136.5" customHeight="1" x14ac:dyDescent="0.25">
      <c r="B70" s="34">
        <v>10</v>
      </c>
      <c r="C70" s="29" t="s">
        <v>382</v>
      </c>
      <c r="D70" s="38" t="s">
        <v>33</v>
      </c>
      <c r="E70" s="38" t="s">
        <v>38</v>
      </c>
      <c r="F70" s="38" t="s">
        <v>480</v>
      </c>
      <c r="G70" s="38" t="s">
        <v>385</v>
      </c>
      <c r="H70" s="28" t="s">
        <v>430</v>
      </c>
      <c r="I70" s="38" t="s">
        <v>399</v>
      </c>
    </row>
    <row r="71" spans="1:9" s="2" customFormat="1" ht="409.5" customHeight="1" x14ac:dyDescent="0.25">
      <c r="B71" s="18">
        <v>11</v>
      </c>
      <c r="C71" s="29" t="s">
        <v>544</v>
      </c>
      <c r="D71" s="38" t="s">
        <v>545</v>
      </c>
      <c r="E71" s="4" t="s">
        <v>53</v>
      </c>
      <c r="F71" s="33" t="s">
        <v>369</v>
      </c>
      <c r="G71" s="38" t="s">
        <v>26</v>
      </c>
      <c r="H71" s="42">
        <v>1500</v>
      </c>
      <c r="I71" s="34">
        <v>8</v>
      </c>
    </row>
    <row r="72" spans="1:9" s="32" customFormat="1" ht="150.75" customHeight="1" x14ac:dyDescent="0.25">
      <c r="B72" s="36">
        <v>12</v>
      </c>
      <c r="C72" s="45" t="s">
        <v>259</v>
      </c>
      <c r="D72" s="35" t="s">
        <v>260</v>
      </c>
      <c r="E72" s="46" t="s">
        <v>443</v>
      </c>
      <c r="F72" s="46" t="s">
        <v>444</v>
      </c>
      <c r="G72" s="35" t="s">
        <v>196</v>
      </c>
      <c r="H72" s="35" t="s">
        <v>261</v>
      </c>
      <c r="I72" s="36">
        <v>1</v>
      </c>
    </row>
    <row r="73" spans="1:9" s="32" customFormat="1" ht="171.75" customHeight="1" x14ac:dyDescent="0.25">
      <c r="A73" s="2"/>
      <c r="B73" s="36">
        <v>13</v>
      </c>
      <c r="C73" s="37" t="s">
        <v>481</v>
      </c>
      <c r="D73" s="38" t="s">
        <v>463</v>
      </c>
      <c r="E73" s="38" t="s">
        <v>276</v>
      </c>
      <c r="F73" s="33" t="s">
        <v>482</v>
      </c>
      <c r="G73" s="38" t="s">
        <v>277</v>
      </c>
      <c r="H73" s="42">
        <v>3000</v>
      </c>
      <c r="I73" s="34">
        <v>3</v>
      </c>
    </row>
    <row r="74" spans="1:9" s="32" customFormat="1" ht="148.5" customHeight="1" x14ac:dyDescent="0.25">
      <c r="B74" s="34">
        <v>14</v>
      </c>
      <c r="C74" s="29" t="s">
        <v>401</v>
      </c>
      <c r="D74" s="28" t="s">
        <v>622</v>
      </c>
      <c r="E74" s="21" t="s">
        <v>162</v>
      </c>
      <c r="F74" s="22" t="s">
        <v>163</v>
      </c>
      <c r="G74" s="28" t="s">
        <v>164</v>
      </c>
      <c r="H74" s="18">
        <v>5</v>
      </c>
      <c r="I74" s="23" t="s">
        <v>165</v>
      </c>
    </row>
    <row r="75" spans="1:9" s="32" customFormat="1" ht="112.5" customHeight="1" x14ac:dyDescent="0.25">
      <c r="B75" s="34">
        <v>15</v>
      </c>
      <c r="C75" s="52" t="s">
        <v>623</v>
      </c>
      <c r="D75" s="28" t="s">
        <v>483</v>
      </c>
      <c r="E75" s="38" t="s">
        <v>38</v>
      </c>
      <c r="F75" s="33" t="s">
        <v>462</v>
      </c>
      <c r="G75" s="38" t="s">
        <v>461</v>
      </c>
      <c r="H75" s="27"/>
      <c r="I75" s="38" t="s">
        <v>484</v>
      </c>
    </row>
    <row r="76" spans="1:9" s="20" customFormat="1" ht="98.25" customHeight="1" x14ac:dyDescent="0.25">
      <c r="B76" s="34">
        <v>16</v>
      </c>
      <c r="C76" s="37" t="s">
        <v>624</v>
      </c>
      <c r="D76" s="38" t="s">
        <v>625</v>
      </c>
      <c r="E76" s="38" t="str">
        <f>[3]Sheet1!E33</f>
        <v>Дирекция „Култура“</v>
      </c>
      <c r="F76" s="33" t="str">
        <f>[3]Sheet1!F33</f>
        <v xml:space="preserve">Дирекция „Култура“ </v>
      </c>
      <c r="G76" s="38" t="str">
        <f>[3]Sheet1!G33</f>
        <v>бюджет на дирекция „Култура“, Столична програма "Култура"</v>
      </c>
      <c r="H76" s="36">
        <v>112</v>
      </c>
      <c r="I76" s="36">
        <v>1</v>
      </c>
    </row>
    <row r="77" spans="1:9" s="2" customFormat="1" ht="140.25" customHeight="1" x14ac:dyDescent="0.25">
      <c r="B77" s="34">
        <v>17</v>
      </c>
      <c r="C77" s="37" t="s">
        <v>547</v>
      </c>
      <c r="D77" s="38" t="s">
        <v>626</v>
      </c>
      <c r="E77" s="38" t="str">
        <f>[3]Sheet1!E34</f>
        <v>Дирекция „Култура“</v>
      </c>
      <c r="F77" s="33" t="str">
        <f>[3]Sheet1!F34</f>
        <v>Дирекция „Култура“ и Британски съвет</v>
      </c>
      <c r="G77" s="38" t="str">
        <f>[3]Sheet1!G34</f>
        <v>бюджет на дирекция „Култура“, Календар на културните събития</v>
      </c>
      <c r="H77" s="36">
        <v>9000</v>
      </c>
      <c r="I77" s="35" t="s">
        <v>103</v>
      </c>
    </row>
    <row r="78" spans="1:9" s="11" customFormat="1" ht="98.25" customHeight="1" x14ac:dyDescent="0.25">
      <c r="B78" s="34">
        <v>18</v>
      </c>
      <c r="C78" s="37" t="s">
        <v>547</v>
      </c>
      <c r="D78" s="38" t="s">
        <v>627</v>
      </c>
      <c r="E78" s="38" t="str">
        <f>[3]Sheet1!E35</f>
        <v>Дирекция „Култура“</v>
      </c>
      <c r="F78" s="33" t="str">
        <f>[3]Sheet1!F35</f>
        <v>Дирекция „Култура“ и „Момичетата от града“ ООД</v>
      </c>
      <c r="G78" s="38" t="str">
        <f>[3]Sheet1!G35</f>
        <v>бюджет на дирекция „Култура“, Календар на културните събития</v>
      </c>
      <c r="H78" s="47">
        <v>10000</v>
      </c>
      <c r="I78" s="36">
        <v>1</v>
      </c>
    </row>
    <row r="79" spans="1:9" s="11" customFormat="1" ht="121.5" customHeight="1" x14ac:dyDescent="0.25">
      <c r="B79" s="34">
        <v>19</v>
      </c>
      <c r="C79" s="37" t="s">
        <v>546</v>
      </c>
      <c r="D79" s="38" t="s">
        <v>628</v>
      </c>
      <c r="E79" s="38" t="str">
        <f>[3]Sheet1!E36</f>
        <v>Дирекция „Култура“</v>
      </c>
      <c r="F79" s="33" t="str">
        <f>[3]Sheet1!F36</f>
        <v>Дирекция „Култура“ и Асоциация „Българска книга“</v>
      </c>
      <c r="G79" s="38" t="str">
        <f>[3]Sheet1!G36</f>
        <v>бюджет на дирекция „Култура“, Календар на културните събития</v>
      </c>
      <c r="H79" s="38" t="s">
        <v>548</v>
      </c>
      <c r="I79" s="27"/>
    </row>
    <row r="80" spans="1:9" s="11" customFormat="1" ht="105" customHeight="1" x14ac:dyDescent="0.25">
      <c r="B80" s="34">
        <v>20</v>
      </c>
      <c r="C80" s="29" t="s">
        <v>166</v>
      </c>
      <c r="D80" s="28" t="s">
        <v>629</v>
      </c>
      <c r="E80" s="28" t="s">
        <v>162</v>
      </c>
      <c r="F80" s="22" t="s">
        <v>167</v>
      </c>
      <c r="G80" s="28" t="s">
        <v>164</v>
      </c>
      <c r="H80" s="28" t="s">
        <v>168</v>
      </c>
      <c r="I80" s="24"/>
    </row>
    <row r="81" spans="2:9" s="11" customFormat="1" ht="150.75" customHeight="1" x14ac:dyDescent="0.25">
      <c r="B81" s="34">
        <v>21</v>
      </c>
      <c r="C81" s="37" t="s">
        <v>549</v>
      </c>
      <c r="D81" s="38" t="str">
        <f>[3]Sheet1!D37</f>
        <v xml:space="preserve">ДА Фест е международен фестивал, който среща младите хора с новите артистични практики и значими постижения в сферата на дигиталните изкуства. Единствен по рода си фестивал за дигитални изкуства в страната, с богата фестивална програма, привлича интереса на младите хора към най-динамично развиващите се форми на съвременното изкуство.
</v>
      </c>
      <c r="E81" s="38" t="str">
        <f>[3]Sheet1!E37</f>
        <v xml:space="preserve">Дирекция „Култура“ </v>
      </c>
      <c r="F81" s="33" t="str">
        <f>[3]Sheet1!F37</f>
        <v>Дирекция „Култура“ и Фондация ДА ЛАБ</v>
      </c>
      <c r="G81" s="38" t="str">
        <f>[3]Sheet1!G37</f>
        <v>бюджет на дирекция „Култура“, Календар на културните събития</v>
      </c>
      <c r="H81" s="47">
        <v>1500</v>
      </c>
      <c r="I81" s="36">
        <v>1</v>
      </c>
    </row>
    <row r="82" spans="2:9" s="20" customFormat="1" ht="216" customHeight="1" x14ac:dyDescent="0.25">
      <c r="B82" s="34">
        <v>22</v>
      </c>
      <c r="C82" s="37" t="s">
        <v>550</v>
      </c>
      <c r="D82" s="33" t="s">
        <v>551</v>
      </c>
      <c r="E82" s="38" t="str">
        <f>[3]Sheet1!E38</f>
        <v>Дирекция „Култура“</v>
      </c>
      <c r="F82" s="33" t="str">
        <f>[3]Sheet1!F38</f>
        <v>Дирекция „Култура“ и Студентско общество за компютърно изкуство</v>
      </c>
      <c r="G82" s="38" t="str">
        <f>[3]Sheet1!G38</f>
        <v>бюджет на дирекция „Култура“, Календар на културните събития</v>
      </c>
      <c r="H82" s="36">
        <v>1100</v>
      </c>
      <c r="I82" s="36">
        <v>1</v>
      </c>
    </row>
    <row r="83" spans="2:9" s="11" customFormat="1" ht="87.75" customHeight="1" x14ac:dyDescent="0.25">
      <c r="B83" s="34">
        <v>23</v>
      </c>
      <c r="C83" s="37" t="s">
        <v>552</v>
      </c>
      <c r="D83" s="38" t="s">
        <v>553</v>
      </c>
      <c r="E83" s="38" t="str">
        <f>[3]Sheet1!E39</f>
        <v>Дирекция „Култура“</v>
      </c>
      <c r="F83" s="33" t="str">
        <f>[3]Sheet1!F39</f>
        <v>Дирекция „Култура“ и Нов български университет</v>
      </c>
      <c r="G83" s="38" t="str">
        <f>[3]Sheet1!G39</f>
        <v>бюджет на дирекция „Култура“, Календар на културните събития</v>
      </c>
      <c r="H83" s="36">
        <v>129</v>
      </c>
      <c r="I83" s="36">
        <v>1</v>
      </c>
    </row>
    <row r="84" spans="2:9" s="11" customFormat="1" ht="218.25" customHeight="1" x14ac:dyDescent="0.25">
      <c r="B84" s="34">
        <v>24</v>
      </c>
      <c r="C84" s="37" t="s">
        <v>554</v>
      </c>
      <c r="D84" s="38" t="s">
        <v>594</v>
      </c>
      <c r="E84" s="38" t="str">
        <f>[3]Sheet1!E40</f>
        <v>Дирекция „Култура“</v>
      </c>
      <c r="F84" s="33" t="str">
        <f>[3]Sheet1!F40</f>
        <v>Дирекция „Култура“ и СНЦ "НАКАМА"</v>
      </c>
      <c r="G84" s="38" t="str">
        <f>[3]Sheet1!G40</f>
        <v>бюджет на дирекция „Култура“, Календар на културните събития</v>
      </c>
      <c r="H84" s="38" t="s">
        <v>104</v>
      </c>
      <c r="I84" s="27"/>
    </row>
    <row r="85" spans="2:9" s="11" customFormat="1" ht="169.5" customHeight="1" x14ac:dyDescent="0.25">
      <c r="B85" s="34">
        <v>25</v>
      </c>
      <c r="C85" s="37" t="s">
        <v>630</v>
      </c>
      <c r="D85" s="38" t="s">
        <v>631</v>
      </c>
      <c r="E85" s="38" t="str">
        <f>[3]Sheet1!E41</f>
        <v>Дирекция „Култура“</v>
      </c>
      <c r="F85" s="33" t="s">
        <v>555</v>
      </c>
      <c r="G85" s="38" t="str">
        <f>[3]Sheet1!G41</f>
        <v>бюджет на дирекция „Култура“, Календар на културните събития</v>
      </c>
      <c r="H85" s="36">
        <v>400</v>
      </c>
      <c r="I85" s="36" t="s">
        <v>105</v>
      </c>
    </row>
    <row r="86" spans="2:9" s="11" customFormat="1" ht="135" customHeight="1" x14ac:dyDescent="0.25">
      <c r="B86" s="34">
        <v>26</v>
      </c>
      <c r="C86" s="85" t="s">
        <v>587</v>
      </c>
      <c r="D86" s="38" t="s">
        <v>588</v>
      </c>
      <c r="E86" s="38" t="str">
        <f>[3]Sheet1!E42</f>
        <v>Дирекция „Култура“</v>
      </c>
      <c r="F86" s="33" t="str">
        <f>[3]Sheet1!F42</f>
        <v>Дирекция „Култура“ и Арте Урбана Колектив</v>
      </c>
      <c r="G86" s="38" t="str">
        <f>[3]Sheet1!G42</f>
        <v>бюджет на дирекция „Култура“, Календар на културните събития</v>
      </c>
      <c r="H86" s="47">
        <v>1200</v>
      </c>
      <c r="I86" s="36" t="s">
        <v>106</v>
      </c>
    </row>
    <row r="87" spans="2:9" s="11" customFormat="1" ht="126.75" customHeight="1" x14ac:dyDescent="0.25">
      <c r="B87" s="34">
        <v>23</v>
      </c>
      <c r="C87" s="37" t="s">
        <v>598</v>
      </c>
      <c r="D87" s="38" t="s">
        <v>597</v>
      </c>
      <c r="E87" s="38" t="str">
        <f>[3]Sheet1!E43</f>
        <v>Дирекция „Култура“</v>
      </c>
      <c r="F87" s="33" t="str">
        <f>[3]Sheet1!F43</f>
        <v>Дирекция „Култура“ и "Спектър 92" ЕООД</v>
      </c>
      <c r="G87" s="38" t="str">
        <f>[3]Sheet1!G43</f>
        <v>бюджет на дирекция „Култура“, Столична програма "Култура"</v>
      </c>
      <c r="H87" s="36">
        <v>50</v>
      </c>
      <c r="I87" s="36">
        <v>1</v>
      </c>
    </row>
    <row r="88" spans="2:9" s="11" customFormat="1" ht="78" customHeight="1" x14ac:dyDescent="0.25">
      <c r="B88" s="34">
        <v>24</v>
      </c>
      <c r="C88" s="37" t="s">
        <v>599</v>
      </c>
      <c r="D88" s="38" t="s">
        <v>600</v>
      </c>
      <c r="E88" s="38" t="s">
        <v>75</v>
      </c>
      <c r="F88" s="33" t="s">
        <v>76</v>
      </c>
      <c r="G88" s="38" t="s">
        <v>81</v>
      </c>
      <c r="H88" s="36">
        <v>50</v>
      </c>
      <c r="I88" s="36">
        <v>1</v>
      </c>
    </row>
    <row r="89" spans="2:9" s="11" customFormat="1" ht="113.25" customHeight="1" x14ac:dyDescent="0.25">
      <c r="B89" s="34">
        <v>25</v>
      </c>
      <c r="C89" s="37" t="s">
        <v>595</v>
      </c>
      <c r="D89" s="38" t="s">
        <v>596</v>
      </c>
      <c r="E89" s="38" t="s">
        <v>75</v>
      </c>
      <c r="F89" s="33" t="s">
        <v>77</v>
      </c>
      <c r="G89" s="38" t="s">
        <v>81</v>
      </c>
      <c r="H89" s="36">
        <v>600</v>
      </c>
      <c r="I89" s="36" t="s">
        <v>107</v>
      </c>
    </row>
    <row r="90" spans="2:9" s="11" customFormat="1" ht="169.5" customHeight="1" x14ac:dyDescent="0.25">
      <c r="B90" s="34">
        <v>26</v>
      </c>
      <c r="C90" s="37" t="s">
        <v>601</v>
      </c>
      <c r="D90" s="38" t="s">
        <v>602</v>
      </c>
      <c r="E90" s="38" t="s">
        <v>75</v>
      </c>
      <c r="F90" s="33" t="s">
        <v>78</v>
      </c>
      <c r="G90" s="38" t="s">
        <v>81</v>
      </c>
      <c r="H90" s="36">
        <v>700</v>
      </c>
      <c r="I90" s="36" t="s">
        <v>108</v>
      </c>
    </row>
    <row r="91" spans="2:9" s="11" customFormat="1" ht="91.5" customHeight="1" x14ac:dyDescent="0.25">
      <c r="B91" s="34">
        <v>27</v>
      </c>
      <c r="C91" s="37" t="s">
        <v>603</v>
      </c>
      <c r="D91" s="38" t="s">
        <v>605</v>
      </c>
      <c r="E91" s="38" t="s">
        <v>75</v>
      </c>
      <c r="F91" s="33" t="s">
        <v>604</v>
      </c>
      <c r="G91" s="38" t="s">
        <v>81</v>
      </c>
      <c r="H91" s="36">
        <v>40</v>
      </c>
      <c r="I91" s="36">
        <v>1</v>
      </c>
    </row>
    <row r="92" spans="2:9" s="11" customFormat="1" ht="112.5" customHeight="1" x14ac:dyDescent="0.25">
      <c r="B92" s="34">
        <v>28</v>
      </c>
      <c r="C92" s="37" t="s">
        <v>606</v>
      </c>
      <c r="D92" s="38" t="s">
        <v>607</v>
      </c>
      <c r="E92" s="38" t="s">
        <v>75</v>
      </c>
      <c r="F92" s="33" t="s">
        <v>79</v>
      </c>
      <c r="G92" s="38" t="s">
        <v>81</v>
      </c>
      <c r="H92" s="36">
        <v>40</v>
      </c>
      <c r="I92" s="36" t="s">
        <v>109</v>
      </c>
    </row>
    <row r="93" spans="2:9" s="11" customFormat="1" ht="108" customHeight="1" x14ac:dyDescent="0.25">
      <c r="B93" s="34">
        <v>29</v>
      </c>
      <c r="C93" s="37" t="s">
        <v>608</v>
      </c>
      <c r="D93" s="38" t="s">
        <v>609</v>
      </c>
      <c r="E93" s="38" t="s">
        <v>75</v>
      </c>
      <c r="F93" s="33" t="s">
        <v>80</v>
      </c>
      <c r="G93" s="38" t="s">
        <v>81</v>
      </c>
      <c r="H93" s="36">
        <v>45</v>
      </c>
      <c r="I93" s="36">
        <v>1</v>
      </c>
    </row>
    <row r="94" spans="2:9" s="11" customFormat="1" ht="65.25" customHeight="1" x14ac:dyDescent="0.25">
      <c r="B94" s="34">
        <v>30</v>
      </c>
      <c r="C94" s="67" t="s">
        <v>589</v>
      </c>
      <c r="D94" s="68" t="s">
        <v>590</v>
      </c>
      <c r="E94" s="68" t="s">
        <v>110</v>
      </c>
      <c r="F94" s="69" t="s">
        <v>110</v>
      </c>
      <c r="G94" s="68" t="s">
        <v>111</v>
      </c>
      <c r="H94" s="68" t="s">
        <v>298</v>
      </c>
      <c r="I94" s="70" t="s">
        <v>112</v>
      </c>
    </row>
    <row r="95" spans="2:9" s="14" customFormat="1" ht="99.75" customHeight="1" x14ac:dyDescent="0.25">
      <c r="B95" s="34">
        <v>31</v>
      </c>
      <c r="C95" s="45" t="s">
        <v>113</v>
      </c>
      <c r="D95" s="35" t="s">
        <v>610</v>
      </c>
      <c r="E95" s="35" t="s">
        <v>110</v>
      </c>
      <c r="F95" s="46" t="s">
        <v>110</v>
      </c>
      <c r="G95" s="35" t="s">
        <v>111</v>
      </c>
      <c r="H95" s="35" t="s">
        <v>114</v>
      </c>
      <c r="I95" s="36" t="s">
        <v>115</v>
      </c>
    </row>
    <row r="96" spans="2:9" s="14" customFormat="1" ht="71.25" customHeight="1" x14ac:dyDescent="0.25">
      <c r="B96" s="34">
        <v>32</v>
      </c>
      <c r="C96" s="45" t="s">
        <v>116</v>
      </c>
      <c r="D96" s="35" t="s">
        <v>117</v>
      </c>
      <c r="E96" s="35" t="s">
        <v>110</v>
      </c>
      <c r="F96" s="46" t="s">
        <v>118</v>
      </c>
      <c r="G96" s="35" t="s">
        <v>110</v>
      </c>
      <c r="H96" s="35" t="s">
        <v>328</v>
      </c>
      <c r="I96" s="36" t="s">
        <v>119</v>
      </c>
    </row>
    <row r="97" spans="2:9" s="14" customFormat="1" ht="63.75" customHeight="1" x14ac:dyDescent="0.25">
      <c r="B97" s="34">
        <v>33</v>
      </c>
      <c r="C97" s="108" t="s">
        <v>120</v>
      </c>
      <c r="D97" s="35" t="s">
        <v>591</v>
      </c>
      <c r="E97" s="35" t="s">
        <v>110</v>
      </c>
      <c r="F97" s="46" t="s">
        <v>121</v>
      </c>
      <c r="G97" s="35" t="s">
        <v>122</v>
      </c>
      <c r="H97" s="36" t="s">
        <v>327</v>
      </c>
      <c r="I97" s="36" t="s">
        <v>123</v>
      </c>
    </row>
    <row r="98" spans="2:9" s="14" customFormat="1" ht="34.5" customHeight="1" x14ac:dyDescent="0.25">
      <c r="B98" s="34">
        <v>34</v>
      </c>
      <c r="C98" s="110"/>
      <c r="D98" s="35" t="s">
        <v>124</v>
      </c>
      <c r="E98" s="35" t="s">
        <v>125</v>
      </c>
      <c r="F98" s="46" t="s">
        <v>126</v>
      </c>
      <c r="G98" s="36" t="s">
        <v>127</v>
      </c>
      <c r="H98" s="36">
        <v>300</v>
      </c>
      <c r="I98" s="36">
        <v>2</v>
      </c>
    </row>
    <row r="99" spans="2:9" s="14" customFormat="1" ht="53.25" customHeight="1" x14ac:dyDescent="0.25">
      <c r="B99" s="34">
        <v>35</v>
      </c>
      <c r="C99" s="102" t="s">
        <v>338</v>
      </c>
      <c r="D99" s="50" t="s">
        <v>612</v>
      </c>
      <c r="E99" s="35" t="s">
        <v>125</v>
      </c>
      <c r="F99" s="46" t="s">
        <v>128</v>
      </c>
      <c r="G99" s="35" t="s">
        <v>611</v>
      </c>
      <c r="H99" s="36">
        <v>100</v>
      </c>
      <c r="I99" s="36">
        <v>2</v>
      </c>
    </row>
    <row r="100" spans="2:9" s="14" customFormat="1" ht="66" customHeight="1" x14ac:dyDescent="0.25">
      <c r="B100" s="34">
        <v>36</v>
      </c>
      <c r="C100" s="103"/>
      <c r="D100" s="35" t="s">
        <v>129</v>
      </c>
      <c r="E100" s="35" t="s">
        <v>130</v>
      </c>
      <c r="F100" s="46" t="s">
        <v>131</v>
      </c>
      <c r="G100" s="35" t="s">
        <v>132</v>
      </c>
      <c r="H100" s="36">
        <v>200</v>
      </c>
      <c r="I100" s="36">
        <v>1</v>
      </c>
    </row>
    <row r="101" spans="2:9" s="14" customFormat="1" ht="54.75" customHeight="1" x14ac:dyDescent="0.25">
      <c r="B101" s="34">
        <v>37</v>
      </c>
      <c r="C101" s="45" t="s">
        <v>613</v>
      </c>
      <c r="D101" s="35" t="s">
        <v>485</v>
      </c>
      <c r="E101" s="35" t="s">
        <v>130</v>
      </c>
      <c r="F101" s="46" t="s">
        <v>133</v>
      </c>
      <c r="G101" s="35" t="s">
        <v>132</v>
      </c>
      <c r="H101" s="36">
        <v>200</v>
      </c>
      <c r="I101" s="36">
        <v>1</v>
      </c>
    </row>
    <row r="102" spans="2:9" s="14" customFormat="1" ht="82.5" customHeight="1" x14ac:dyDescent="0.25">
      <c r="B102" s="34">
        <v>38</v>
      </c>
      <c r="C102" s="45" t="s">
        <v>134</v>
      </c>
      <c r="D102" s="35" t="s">
        <v>614</v>
      </c>
      <c r="E102" s="35" t="s">
        <v>135</v>
      </c>
      <c r="F102" s="46" t="s">
        <v>136</v>
      </c>
      <c r="G102" s="35" t="s">
        <v>135</v>
      </c>
      <c r="H102" s="36">
        <v>35</v>
      </c>
      <c r="I102" s="36">
        <v>3</v>
      </c>
    </row>
    <row r="103" spans="2:9" s="14" customFormat="1" ht="93" customHeight="1" x14ac:dyDescent="0.25">
      <c r="B103" s="34">
        <v>39</v>
      </c>
      <c r="C103" s="45" t="s">
        <v>615</v>
      </c>
      <c r="D103" s="35" t="s">
        <v>616</v>
      </c>
      <c r="E103" s="35" t="s">
        <v>135</v>
      </c>
      <c r="F103" s="46" t="s">
        <v>137</v>
      </c>
      <c r="G103" s="35" t="s">
        <v>135</v>
      </c>
      <c r="H103" s="36">
        <v>25</v>
      </c>
      <c r="I103" s="36">
        <v>2</v>
      </c>
    </row>
    <row r="104" spans="2:9" s="14" customFormat="1" ht="55.5" customHeight="1" x14ac:dyDescent="0.25">
      <c r="B104" s="34">
        <v>40</v>
      </c>
      <c r="C104" s="45" t="s">
        <v>138</v>
      </c>
      <c r="D104" s="35" t="s">
        <v>617</v>
      </c>
      <c r="E104" s="35" t="s">
        <v>135</v>
      </c>
      <c r="F104" s="46" t="s">
        <v>135</v>
      </c>
      <c r="G104" s="35" t="s">
        <v>135</v>
      </c>
      <c r="H104" s="36">
        <v>50</v>
      </c>
      <c r="I104" s="36">
        <v>7</v>
      </c>
    </row>
    <row r="105" spans="2:9" s="14" customFormat="1" ht="96" customHeight="1" x14ac:dyDescent="0.25">
      <c r="B105" s="34">
        <v>41</v>
      </c>
      <c r="C105" s="45" t="s">
        <v>139</v>
      </c>
      <c r="D105" s="35" t="s">
        <v>140</v>
      </c>
      <c r="E105" s="35" t="s">
        <v>135</v>
      </c>
      <c r="F105" s="46" t="s">
        <v>141</v>
      </c>
      <c r="G105" s="35" t="s">
        <v>135</v>
      </c>
      <c r="H105" s="36">
        <v>200</v>
      </c>
      <c r="I105" s="36">
        <v>7</v>
      </c>
    </row>
    <row r="106" spans="2:9" s="14" customFormat="1" ht="65.25" customHeight="1" x14ac:dyDescent="0.25">
      <c r="B106" s="34">
        <v>42</v>
      </c>
      <c r="C106" s="45" t="s">
        <v>142</v>
      </c>
      <c r="D106" s="35" t="s">
        <v>143</v>
      </c>
      <c r="E106" s="35" t="s">
        <v>135</v>
      </c>
      <c r="F106" s="46" t="s">
        <v>144</v>
      </c>
      <c r="G106" s="35" t="s">
        <v>135</v>
      </c>
      <c r="H106" s="36">
        <v>100</v>
      </c>
      <c r="I106" s="36">
        <v>1</v>
      </c>
    </row>
    <row r="107" spans="2:9" s="14" customFormat="1" ht="111" customHeight="1" x14ac:dyDescent="0.25">
      <c r="B107" s="34">
        <v>43</v>
      </c>
      <c r="C107" s="108" t="s">
        <v>145</v>
      </c>
      <c r="D107" s="35" t="s">
        <v>146</v>
      </c>
      <c r="E107" s="35" t="s">
        <v>135</v>
      </c>
      <c r="F107" s="46" t="s">
        <v>135</v>
      </c>
      <c r="G107" s="35" t="s">
        <v>135</v>
      </c>
      <c r="H107" s="36">
        <v>400</v>
      </c>
      <c r="I107" s="36">
        <v>2</v>
      </c>
    </row>
    <row r="108" spans="2:9" s="14" customFormat="1" ht="53.25" customHeight="1" x14ac:dyDescent="0.25">
      <c r="B108" s="34">
        <v>44</v>
      </c>
      <c r="C108" s="109"/>
      <c r="D108" s="35" t="s">
        <v>154</v>
      </c>
      <c r="E108" s="35" t="s">
        <v>155</v>
      </c>
      <c r="F108" s="35" t="s">
        <v>156</v>
      </c>
      <c r="G108" s="35" t="s">
        <v>127</v>
      </c>
      <c r="H108" s="36">
        <v>100</v>
      </c>
      <c r="I108" s="36">
        <v>2</v>
      </c>
    </row>
    <row r="109" spans="2:9" s="14" customFormat="1" ht="84" customHeight="1" x14ac:dyDescent="0.25">
      <c r="B109" s="34">
        <v>45</v>
      </c>
      <c r="C109" s="109"/>
      <c r="D109" s="35" t="s">
        <v>157</v>
      </c>
      <c r="E109" s="35" t="s">
        <v>155</v>
      </c>
      <c r="F109" s="35" t="s">
        <v>158</v>
      </c>
      <c r="G109" s="35" t="s">
        <v>127</v>
      </c>
      <c r="H109" s="36">
        <v>160</v>
      </c>
      <c r="I109" s="36">
        <v>1</v>
      </c>
    </row>
    <row r="110" spans="2:9" s="15" customFormat="1" ht="48" customHeight="1" x14ac:dyDescent="0.25">
      <c r="B110" s="34">
        <v>46</v>
      </c>
      <c r="C110" s="110"/>
      <c r="D110" s="35" t="s">
        <v>592</v>
      </c>
      <c r="E110" s="35" t="s">
        <v>155</v>
      </c>
      <c r="F110" s="35" t="s">
        <v>159</v>
      </c>
      <c r="G110" s="35" t="s">
        <v>127</v>
      </c>
      <c r="H110" s="36">
        <v>80</v>
      </c>
      <c r="I110" s="36">
        <v>1</v>
      </c>
    </row>
    <row r="111" spans="2:9" s="15" customFormat="1" ht="72" customHeight="1" x14ac:dyDescent="0.25">
      <c r="B111" s="36">
        <v>47</v>
      </c>
      <c r="C111" s="45" t="s">
        <v>556</v>
      </c>
      <c r="D111" s="35" t="s">
        <v>557</v>
      </c>
      <c r="E111" s="35" t="s">
        <v>169</v>
      </c>
      <c r="F111" s="46" t="s">
        <v>559</v>
      </c>
      <c r="G111" s="35" t="s">
        <v>170</v>
      </c>
      <c r="H111" s="36">
        <v>15</v>
      </c>
      <c r="I111" s="36">
        <v>1</v>
      </c>
    </row>
    <row r="112" spans="2:9" s="15" customFormat="1" ht="155.25" customHeight="1" x14ac:dyDescent="0.25">
      <c r="B112" s="36">
        <v>48</v>
      </c>
      <c r="C112" s="45" t="s">
        <v>171</v>
      </c>
      <c r="D112" s="35" t="s">
        <v>402</v>
      </c>
      <c r="E112" s="35" t="s">
        <v>172</v>
      </c>
      <c r="F112" s="46" t="s">
        <v>558</v>
      </c>
      <c r="G112" s="35" t="s">
        <v>173</v>
      </c>
      <c r="H112" s="36">
        <v>170</v>
      </c>
      <c r="I112" s="36">
        <v>1</v>
      </c>
    </row>
    <row r="113" spans="1:9" s="15" customFormat="1" ht="94.5" customHeight="1" x14ac:dyDescent="0.25">
      <c r="B113" s="36">
        <v>49</v>
      </c>
      <c r="C113" s="45" t="s">
        <v>560</v>
      </c>
      <c r="D113" s="35" t="s">
        <v>268</v>
      </c>
      <c r="E113" s="35" t="s">
        <v>266</v>
      </c>
      <c r="F113" s="46" t="s">
        <v>486</v>
      </c>
      <c r="G113" s="35" t="s">
        <v>487</v>
      </c>
      <c r="H113" s="36" t="s">
        <v>267</v>
      </c>
      <c r="I113" s="36">
        <v>7</v>
      </c>
    </row>
    <row r="114" spans="1:9" s="15" customFormat="1" ht="69.75" customHeight="1" x14ac:dyDescent="0.25">
      <c r="B114" s="34">
        <v>50</v>
      </c>
      <c r="C114" s="45" t="s">
        <v>197</v>
      </c>
      <c r="D114" s="35" t="s">
        <v>618</v>
      </c>
      <c r="E114" s="46" t="s">
        <v>198</v>
      </c>
      <c r="F114" s="46" t="s">
        <v>403</v>
      </c>
      <c r="G114" s="35" t="s">
        <v>199</v>
      </c>
      <c r="H114" s="36">
        <v>150</v>
      </c>
      <c r="I114" s="36">
        <v>1</v>
      </c>
    </row>
    <row r="115" spans="1:9" s="32" customFormat="1" ht="110.25" customHeight="1" x14ac:dyDescent="0.25">
      <c r="B115" s="34">
        <v>51</v>
      </c>
      <c r="C115" s="45" t="s">
        <v>200</v>
      </c>
      <c r="D115" s="35" t="s">
        <v>488</v>
      </c>
      <c r="E115" s="35" t="s">
        <v>403</v>
      </c>
      <c r="F115" s="46"/>
      <c r="G115" s="35" t="s">
        <v>201</v>
      </c>
      <c r="H115" s="36">
        <v>23</v>
      </c>
      <c r="I115" s="36">
        <v>1</v>
      </c>
    </row>
    <row r="116" spans="1:9" s="25" customFormat="1" ht="40.5" customHeight="1" x14ac:dyDescent="0.25">
      <c r="B116" s="18">
        <v>52</v>
      </c>
      <c r="C116" s="52" t="s">
        <v>405</v>
      </c>
      <c r="D116" s="50" t="s">
        <v>404</v>
      </c>
      <c r="E116" s="50" t="s">
        <v>206</v>
      </c>
      <c r="F116" s="49"/>
      <c r="G116" s="50" t="s">
        <v>206</v>
      </c>
      <c r="H116" s="48">
        <v>400</v>
      </c>
      <c r="I116" s="48">
        <v>4</v>
      </c>
    </row>
    <row r="117" spans="1:9" s="26" customFormat="1" ht="61.5" customHeight="1" x14ac:dyDescent="0.25">
      <c r="B117" s="18">
        <v>53</v>
      </c>
      <c r="C117" s="52" t="s">
        <v>406</v>
      </c>
      <c r="D117" s="40" t="s">
        <v>407</v>
      </c>
      <c r="E117" s="50" t="s">
        <v>210</v>
      </c>
      <c r="F117" s="50"/>
      <c r="G117" s="50" t="s">
        <v>209</v>
      </c>
      <c r="H117" s="48">
        <v>70</v>
      </c>
      <c r="I117" s="48">
        <v>7</v>
      </c>
    </row>
    <row r="118" spans="1:9" s="26" customFormat="1" ht="65.25" customHeight="1" x14ac:dyDescent="0.25">
      <c r="B118" s="34">
        <v>54</v>
      </c>
      <c r="C118" s="45" t="s">
        <v>299</v>
      </c>
      <c r="D118" s="35" t="s">
        <v>408</v>
      </c>
      <c r="E118" s="35" t="s">
        <v>179</v>
      </c>
      <c r="F118" s="46" t="s">
        <v>300</v>
      </c>
      <c r="G118" s="35" t="s">
        <v>180</v>
      </c>
      <c r="H118" s="53"/>
      <c r="I118" s="36">
        <v>1</v>
      </c>
    </row>
    <row r="119" spans="1:9" s="25" customFormat="1" ht="66.75" customHeight="1" x14ac:dyDescent="0.25">
      <c r="A119" s="32"/>
      <c r="B119" s="18">
        <v>55</v>
      </c>
      <c r="C119" s="29" t="s">
        <v>409</v>
      </c>
      <c r="D119" s="28" t="s">
        <v>236</v>
      </c>
      <c r="E119" s="28" t="s">
        <v>238</v>
      </c>
      <c r="F119" s="22" t="s">
        <v>320</v>
      </c>
      <c r="G119" s="28" t="s">
        <v>321</v>
      </c>
      <c r="H119" s="18">
        <v>481</v>
      </c>
      <c r="I119" s="18">
        <v>1</v>
      </c>
    </row>
    <row r="120" spans="1:9" s="26" customFormat="1" ht="59.25" customHeight="1" x14ac:dyDescent="0.25">
      <c r="A120" s="32"/>
      <c r="B120" s="18">
        <v>56</v>
      </c>
      <c r="C120" s="29" t="s">
        <v>619</v>
      </c>
      <c r="D120" s="28" t="s">
        <v>237</v>
      </c>
      <c r="E120" s="28" t="s">
        <v>445</v>
      </c>
      <c r="F120" s="28" t="s">
        <v>329</v>
      </c>
      <c r="G120" s="28" t="s">
        <v>316</v>
      </c>
      <c r="H120" s="18">
        <v>70</v>
      </c>
      <c r="I120" s="18">
        <v>1</v>
      </c>
    </row>
    <row r="121" spans="1:9" s="32" customFormat="1" ht="90" customHeight="1" x14ac:dyDescent="0.25">
      <c r="B121" s="18">
        <v>57</v>
      </c>
      <c r="C121" s="29" t="s">
        <v>410</v>
      </c>
      <c r="D121" s="28" t="s">
        <v>411</v>
      </c>
      <c r="E121" s="28" t="s">
        <v>445</v>
      </c>
      <c r="F121" s="22"/>
      <c r="G121" s="28" t="s">
        <v>238</v>
      </c>
      <c r="H121" s="18">
        <v>73</v>
      </c>
      <c r="I121" s="18">
        <v>1</v>
      </c>
    </row>
    <row r="122" spans="1:9" s="32" customFormat="1" ht="76.5" customHeight="1" x14ac:dyDescent="0.25">
      <c r="B122" s="18">
        <v>58</v>
      </c>
      <c r="C122" s="29" t="s">
        <v>561</v>
      </c>
      <c r="D122" s="28" t="s">
        <v>562</v>
      </c>
      <c r="E122" s="28" t="s">
        <v>239</v>
      </c>
      <c r="F122" s="22"/>
      <c r="G122" s="28" t="s">
        <v>317</v>
      </c>
      <c r="H122" s="18">
        <v>50</v>
      </c>
      <c r="I122" s="18">
        <v>1</v>
      </c>
    </row>
    <row r="123" spans="1:9" s="32" customFormat="1" ht="96.75" customHeight="1" x14ac:dyDescent="0.25">
      <c r="B123" s="55">
        <v>59</v>
      </c>
      <c r="C123" s="54" t="s">
        <v>620</v>
      </c>
      <c r="D123" s="22" t="s">
        <v>240</v>
      </c>
      <c r="E123" s="22" t="s">
        <v>241</v>
      </c>
      <c r="F123" s="21"/>
      <c r="G123" s="22" t="s">
        <v>242</v>
      </c>
      <c r="H123" s="55">
        <v>40</v>
      </c>
      <c r="I123" s="55">
        <v>1</v>
      </c>
    </row>
    <row r="124" spans="1:9" s="32" customFormat="1" ht="52.5" customHeight="1" x14ac:dyDescent="0.25">
      <c r="B124" s="55">
        <v>60</v>
      </c>
      <c r="C124" s="54" t="s">
        <v>243</v>
      </c>
      <c r="D124" s="22" t="s">
        <v>244</v>
      </c>
      <c r="E124" s="22" t="s">
        <v>446</v>
      </c>
      <c r="F124" s="21"/>
      <c r="G124" s="22" t="s">
        <v>245</v>
      </c>
      <c r="H124" s="55">
        <v>30</v>
      </c>
      <c r="I124" s="55">
        <v>1</v>
      </c>
    </row>
    <row r="125" spans="1:9" s="32" customFormat="1" ht="90" customHeight="1" x14ac:dyDescent="0.25">
      <c r="B125" s="55">
        <v>61</v>
      </c>
      <c r="C125" s="54" t="s">
        <v>621</v>
      </c>
      <c r="D125" s="22" t="s">
        <v>489</v>
      </c>
      <c r="E125" s="22" t="s">
        <v>447</v>
      </c>
      <c r="F125" s="21"/>
      <c r="G125" s="22" t="s">
        <v>246</v>
      </c>
      <c r="H125" s="55">
        <v>70</v>
      </c>
      <c r="I125" s="55">
        <v>1</v>
      </c>
    </row>
    <row r="126" spans="1:9" s="32" customFormat="1" ht="89.25" customHeight="1" x14ac:dyDescent="0.25">
      <c r="B126" s="55">
        <v>62</v>
      </c>
      <c r="C126" s="54" t="s">
        <v>247</v>
      </c>
      <c r="D126" s="22" t="s">
        <v>248</v>
      </c>
      <c r="E126" s="22" t="s">
        <v>448</v>
      </c>
      <c r="F126" s="21"/>
      <c r="G126" s="22" t="s">
        <v>249</v>
      </c>
      <c r="H126" s="22"/>
      <c r="I126" s="22" t="s">
        <v>319</v>
      </c>
    </row>
    <row r="127" spans="1:9" s="32" customFormat="1" ht="75" customHeight="1" x14ac:dyDescent="0.25">
      <c r="B127" s="55">
        <v>63</v>
      </c>
      <c r="C127" s="54" t="s">
        <v>412</v>
      </c>
      <c r="D127" s="22" t="s">
        <v>250</v>
      </c>
      <c r="E127" s="22" t="s">
        <v>449</v>
      </c>
      <c r="F127" s="21"/>
      <c r="G127" s="22"/>
      <c r="H127" s="55">
        <v>70</v>
      </c>
      <c r="I127" s="55">
        <v>1</v>
      </c>
    </row>
    <row r="128" spans="1:9" s="32" customFormat="1" ht="111.75" customHeight="1" x14ac:dyDescent="0.25">
      <c r="B128" s="92" t="s">
        <v>563</v>
      </c>
      <c r="C128" s="93"/>
      <c r="D128" s="93"/>
      <c r="E128" s="93"/>
      <c r="F128" s="93"/>
      <c r="G128" s="93"/>
      <c r="H128" s="93"/>
      <c r="I128" s="94"/>
    </row>
    <row r="129" spans="1:9" s="32" customFormat="1" ht="261.75" customHeight="1" x14ac:dyDescent="0.25">
      <c r="B129" s="34">
        <v>1</v>
      </c>
      <c r="C129" s="29" t="s">
        <v>564</v>
      </c>
      <c r="D129" s="12" t="s">
        <v>565</v>
      </c>
      <c r="E129" s="38" t="s">
        <v>55</v>
      </c>
      <c r="F129" s="38" t="s">
        <v>50</v>
      </c>
      <c r="G129" s="34" t="s">
        <v>11</v>
      </c>
      <c r="H129" s="34">
        <v>54</v>
      </c>
      <c r="I129" s="78">
        <v>5</v>
      </c>
    </row>
    <row r="130" spans="1:9" s="32" customFormat="1" ht="69.75" customHeight="1" x14ac:dyDescent="0.25">
      <c r="B130" s="18">
        <v>2</v>
      </c>
      <c r="C130" s="37" t="s">
        <v>413</v>
      </c>
      <c r="D130" s="12" t="s">
        <v>178</v>
      </c>
      <c r="E130" s="38" t="s">
        <v>179</v>
      </c>
      <c r="F130" s="33" t="s">
        <v>300</v>
      </c>
      <c r="G130" s="38" t="s">
        <v>180</v>
      </c>
      <c r="H130" s="34">
        <v>10</v>
      </c>
      <c r="I130" s="34">
        <v>1</v>
      </c>
    </row>
    <row r="131" spans="1:9" s="32" customFormat="1" ht="77.25" customHeight="1" x14ac:dyDescent="0.25">
      <c r="B131" s="18">
        <v>3</v>
      </c>
      <c r="C131" s="37" t="s">
        <v>414</v>
      </c>
      <c r="D131" s="12" t="s">
        <v>181</v>
      </c>
      <c r="E131" s="38" t="s">
        <v>179</v>
      </c>
      <c r="F131" s="33" t="s">
        <v>300</v>
      </c>
      <c r="G131" s="38" t="s">
        <v>180</v>
      </c>
      <c r="H131" s="34">
        <v>180</v>
      </c>
      <c r="I131" s="27">
        <v>1</v>
      </c>
    </row>
    <row r="132" spans="1:9" ht="72" customHeight="1" x14ac:dyDescent="0.25">
      <c r="A132" s="30"/>
      <c r="B132" s="18">
        <v>4</v>
      </c>
      <c r="C132" s="37" t="s">
        <v>414</v>
      </c>
      <c r="D132" s="12" t="s">
        <v>566</v>
      </c>
      <c r="E132" s="38" t="s">
        <v>179</v>
      </c>
      <c r="F132" s="33" t="s">
        <v>300</v>
      </c>
      <c r="G132" s="38" t="s">
        <v>180</v>
      </c>
      <c r="H132" s="34">
        <v>180</v>
      </c>
      <c r="I132" s="27">
        <v>1</v>
      </c>
    </row>
    <row r="133" spans="1:9" s="25" customFormat="1" ht="84" customHeight="1" x14ac:dyDescent="0.25">
      <c r="A133" s="30"/>
      <c r="B133" s="18">
        <v>5</v>
      </c>
      <c r="C133" s="37" t="s">
        <v>414</v>
      </c>
      <c r="D133" s="12" t="s">
        <v>182</v>
      </c>
      <c r="E133" s="38" t="s">
        <v>179</v>
      </c>
      <c r="F133" s="33" t="s">
        <v>300</v>
      </c>
      <c r="G133" s="38" t="s">
        <v>180</v>
      </c>
      <c r="H133" s="34">
        <v>18</v>
      </c>
      <c r="I133" s="34">
        <v>1</v>
      </c>
    </row>
    <row r="134" spans="1:9" s="25" customFormat="1" ht="147.75" customHeight="1" x14ac:dyDescent="0.25">
      <c r="A134" s="30"/>
      <c r="B134" s="36">
        <v>6</v>
      </c>
      <c r="C134" s="45" t="s">
        <v>567</v>
      </c>
      <c r="D134" s="33" t="s">
        <v>568</v>
      </c>
      <c r="E134" s="35" t="s">
        <v>301</v>
      </c>
      <c r="F134" s="35" t="s">
        <v>262</v>
      </c>
      <c r="G134" s="36" t="s">
        <v>262</v>
      </c>
      <c r="H134" s="36" t="s">
        <v>379</v>
      </c>
      <c r="I134" s="36">
        <v>1</v>
      </c>
    </row>
    <row r="135" spans="1:9" s="25" customFormat="1" ht="69" customHeight="1" x14ac:dyDescent="0.25">
      <c r="A135" s="30"/>
      <c r="B135" s="18">
        <v>7</v>
      </c>
      <c r="C135" s="29" t="s">
        <v>302</v>
      </c>
      <c r="D135" s="40" t="s">
        <v>415</v>
      </c>
      <c r="E135" s="28" t="s">
        <v>303</v>
      </c>
      <c r="F135" s="28" t="s">
        <v>206</v>
      </c>
      <c r="G135" s="28" t="s">
        <v>206</v>
      </c>
      <c r="H135" s="18">
        <v>20</v>
      </c>
      <c r="I135" s="18">
        <v>2</v>
      </c>
    </row>
    <row r="136" spans="1:9" s="26" customFormat="1" ht="51.75" customHeight="1" x14ac:dyDescent="0.25">
      <c r="A136" s="30"/>
      <c r="B136" s="18">
        <v>8</v>
      </c>
      <c r="C136" s="29" t="s">
        <v>416</v>
      </c>
      <c r="D136" s="40" t="s">
        <v>490</v>
      </c>
      <c r="E136" s="28" t="s">
        <v>304</v>
      </c>
      <c r="F136" s="28" t="s">
        <v>206</v>
      </c>
      <c r="G136" s="18"/>
      <c r="H136" s="24"/>
      <c r="I136" s="18">
        <v>2</v>
      </c>
    </row>
    <row r="137" spans="1:9" s="32" customFormat="1" ht="90.75" customHeight="1" x14ac:dyDescent="0.25">
      <c r="A137" s="30"/>
      <c r="B137" s="18">
        <v>9</v>
      </c>
      <c r="C137" s="29" t="s">
        <v>417</v>
      </c>
      <c r="D137" s="40" t="s">
        <v>251</v>
      </c>
      <c r="E137" s="28" t="s">
        <v>318</v>
      </c>
      <c r="F137" s="28" t="s">
        <v>238</v>
      </c>
      <c r="G137" s="28" t="s">
        <v>305</v>
      </c>
      <c r="H137" s="18">
        <v>20</v>
      </c>
      <c r="I137" s="24"/>
    </row>
    <row r="138" spans="1:9" s="26" customFormat="1" ht="78" customHeight="1" x14ac:dyDescent="0.25">
      <c r="A138" s="30"/>
      <c r="B138" s="18">
        <v>10</v>
      </c>
      <c r="C138" s="45" t="s">
        <v>419</v>
      </c>
      <c r="D138" s="35" t="s">
        <v>418</v>
      </c>
      <c r="E138" s="35" t="s">
        <v>169</v>
      </c>
      <c r="F138" s="46" t="s">
        <v>174</v>
      </c>
      <c r="G138" s="35" t="s">
        <v>170</v>
      </c>
      <c r="H138" s="36">
        <v>15</v>
      </c>
      <c r="I138" s="36">
        <v>6</v>
      </c>
    </row>
    <row r="139" spans="1:9" s="32" customFormat="1" ht="133.5" customHeight="1" x14ac:dyDescent="0.25">
      <c r="A139" s="30"/>
      <c r="B139" s="56">
        <v>11</v>
      </c>
      <c r="C139" s="57" t="s">
        <v>420</v>
      </c>
      <c r="D139" s="41" t="s">
        <v>273</v>
      </c>
      <c r="E139" s="19" t="s">
        <v>271</v>
      </c>
      <c r="F139" s="19" t="s">
        <v>272</v>
      </c>
      <c r="G139" s="76">
        <v>9000</v>
      </c>
      <c r="H139" s="56">
        <v>100</v>
      </c>
      <c r="I139" s="56">
        <v>5</v>
      </c>
    </row>
    <row r="140" spans="1:9" s="26" customFormat="1" ht="27" customHeight="1" x14ac:dyDescent="0.25">
      <c r="A140" s="30"/>
      <c r="B140" s="99" t="s">
        <v>569</v>
      </c>
      <c r="C140" s="100"/>
      <c r="D140" s="100"/>
      <c r="E140" s="100"/>
      <c r="F140" s="100"/>
      <c r="G140" s="100"/>
      <c r="H140" s="100"/>
      <c r="I140" s="101"/>
    </row>
    <row r="141" spans="1:9" s="25" customFormat="1" ht="141.75" customHeight="1" x14ac:dyDescent="0.25">
      <c r="A141" s="32"/>
      <c r="B141" s="86" t="s">
        <v>56</v>
      </c>
      <c r="C141" s="87"/>
      <c r="D141" s="87"/>
      <c r="E141" s="87"/>
      <c r="F141" s="87"/>
      <c r="G141" s="87"/>
      <c r="H141" s="87"/>
      <c r="I141" s="88"/>
    </row>
    <row r="142" spans="1:9" s="32" customFormat="1" ht="57" customHeight="1" thickBot="1" x14ac:dyDescent="0.3">
      <c r="B142" s="95" t="s">
        <v>0</v>
      </c>
      <c r="C142" s="95" t="s">
        <v>366</v>
      </c>
      <c r="D142" s="95" t="s">
        <v>455</v>
      </c>
      <c r="E142" s="95" t="s">
        <v>2</v>
      </c>
      <c r="F142" s="95" t="s">
        <v>3</v>
      </c>
      <c r="G142" s="95" t="s">
        <v>1</v>
      </c>
      <c r="H142" s="97" t="s">
        <v>4</v>
      </c>
      <c r="I142" s="98"/>
    </row>
    <row r="143" spans="1:9" s="32" customFormat="1" ht="32.25" customHeight="1" x14ac:dyDescent="0.25">
      <c r="B143" s="96"/>
      <c r="C143" s="96"/>
      <c r="D143" s="96"/>
      <c r="E143" s="96"/>
      <c r="F143" s="96"/>
      <c r="G143" s="96"/>
      <c r="H143" s="71" t="s">
        <v>5</v>
      </c>
      <c r="I143" s="72" t="s">
        <v>86</v>
      </c>
    </row>
    <row r="144" spans="1:9" s="32" customFormat="1" ht="143.25" customHeight="1" x14ac:dyDescent="0.25">
      <c r="B144" s="34">
        <v>1</v>
      </c>
      <c r="C144" s="29" t="s">
        <v>28</v>
      </c>
      <c r="D144" s="38" t="s">
        <v>570</v>
      </c>
      <c r="E144" s="38" t="s">
        <v>38</v>
      </c>
      <c r="F144" s="38" t="s">
        <v>218</v>
      </c>
      <c r="G144" s="38" t="s">
        <v>458</v>
      </c>
      <c r="H144" s="34" t="s">
        <v>365</v>
      </c>
      <c r="I144" s="38" t="s">
        <v>364</v>
      </c>
    </row>
    <row r="145" spans="1:9" s="26" customFormat="1" ht="46.5" customHeight="1" x14ac:dyDescent="0.25">
      <c r="A145" s="32"/>
      <c r="B145" s="18">
        <v>2</v>
      </c>
      <c r="C145" s="29" t="s">
        <v>306</v>
      </c>
      <c r="D145" s="51" t="s">
        <v>307</v>
      </c>
      <c r="E145" s="28" t="s">
        <v>211</v>
      </c>
      <c r="F145" s="28" t="s">
        <v>450</v>
      </c>
      <c r="G145" s="28" t="s">
        <v>206</v>
      </c>
      <c r="H145" s="18">
        <v>320</v>
      </c>
      <c r="I145" s="18">
        <v>7</v>
      </c>
    </row>
    <row r="146" spans="1:9" s="26" customFormat="1" ht="58.5" customHeight="1" x14ac:dyDescent="0.25">
      <c r="A146" s="75"/>
      <c r="B146" s="18">
        <v>3</v>
      </c>
      <c r="C146" s="29" t="s">
        <v>491</v>
      </c>
      <c r="D146" s="51" t="s">
        <v>308</v>
      </c>
      <c r="E146" s="28" t="s">
        <v>211</v>
      </c>
      <c r="F146" s="28" t="s">
        <v>450</v>
      </c>
      <c r="G146" s="28" t="s">
        <v>206</v>
      </c>
      <c r="H146" s="18">
        <v>160</v>
      </c>
      <c r="I146" s="18">
        <v>7</v>
      </c>
    </row>
    <row r="147" spans="1:9" s="11" customFormat="1" ht="102" customHeight="1" x14ac:dyDescent="0.25">
      <c r="A147" s="75"/>
      <c r="B147" s="73">
        <v>4</v>
      </c>
      <c r="C147" s="37" t="s">
        <v>571</v>
      </c>
      <c r="D147" s="38" t="s">
        <v>572</v>
      </c>
      <c r="E147" s="38" t="s">
        <v>310</v>
      </c>
      <c r="F147" s="38" t="s">
        <v>311</v>
      </c>
      <c r="G147" s="74"/>
      <c r="H147" s="34">
        <v>17</v>
      </c>
      <c r="I147" s="34">
        <v>2</v>
      </c>
    </row>
    <row r="148" spans="1:9" ht="156" customHeight="1" x14ac:dyDescent="0.25">
      <c r="A148" s="75"/>
      <c r="B148" s="34">
        <v>5</v>
      </c>
      <c r="C148" s="37" t="s">
        <v>41</v>
      </c>
      <c r="D148" s="38" t="s">
        <v>220</v>
      </c>
      <c r="E148" s="38" t="s">
        <v>57</v>
      </c>
      <c r="F148" s="38" t="s">
        <v>40</v>
      </c>
      <c r="G148" s="38" t="s">
        <v>219</v>
      </c>
      <c r="H148" s="34">
        <v>960</v>
      </c>
      <c r="I148" s="34">
        <v>7</v>
      </c>
    </row>
    <row r="149" spans="1:9" s="2" customFormat="1" ht="68.25" customHeight="1" x14ac:dyDescent="0.25">
      <c r="A149" s="32"/>
      <c r="B149" s="18">
        <v>6</v>
      </c>
      <c r="C149" s="29" t="s">
        <v>573</v>
      </c>
      <c r="D149" s="28" t="s">
        <v>212</v>
      </c>
      <c r="E149" s="28" t="s">
        <v>451</v>
      </c>
      <c r="F149" s="28" t="s">
        <v>213</v>
      </c>
      <c r="G149" s="28" t="s">
        <v>206</v>
      </c>
      <c r="H149" s="18">
        <v>300</v>
      </c>
      <c r="I149" s="18">
        <v>4</v>
      </c>
    </row>
    <row r="150" spans="1:9" s="10" customFormat="1" ht="121.5" customHeight="1" x14ac:dyDescent="0.25">
      <c r="A150" s="32"/>
      <c r="B150" s="18">
        <v>7</v>
      </c>
      <c r="C150" s="29" t="s">
        <v>421</v>
      </c>
      <c r="D150" s="40" t="s">
        <v>252</v>
      </c>
      <c r="E150" s="28" t="s">
        <v>423</v>
      </c>
      <c r="F150" s="28" t="s">
        <v>253</v>
      </c>
      <c r="G150" s="18"/>
      <c r="H150" s="18">
        <v>68</v>
      </c>
      <c r="I150" s="18">
        <v>1</v>
      </c>
    </row>
    <row r="151" spans="1:9" s="26" customFormat="1" ht="78.75" customHeight="1" x14ac:dyDescent="0.25">
      <c r="B151" s="18">
        <v>8</v>
      </c>
      <c r="C151" s="29" t="s">
        <v>254</v>
      </c>
      <c r="D151" s="40" t="s">
        <v>255</v>
      </c>
      <c r="E151" s="28" t="s">
        <v>422</v>
      </c>
      <c r="F151" s="28" t="s">
        <v>238</v>
      </c>
      <c r="G151" s="18"/>
      <c r="H151" s="18">
        <v>728</v>
      </c>
      <c r="I151" s="24"/>
    </row>
    <row r="152" spans="1:9" s="26" customFormat="1" ht="305.25" customHeight="1" x14ac:dyDescent="0.25">
      <c r="B152" s="34">
        <v>9</v>
      </c>
      <c r="C152" s="37" t="s">
        <v>72</v>
      </c>
      <c r="D152" s="38" t="s">
        <v>593</v>
      </c>
      <c r="E152" s="38" t="s">
        <v>73</v>
      </c>
      <c r="F152" s="38" t="s">
        <v>89</v>
      </c>
      <c r="G152" s="38" t="s">
        <v>74</v>
      </c>
      <c r="H152" s="38" t="s">
        <v>361</v>
      </c>
      <c r="I152" s="38" t="s">
        <v>334</v>
      </c>
    </row>
    <row r="153" spans="1:9" s="32" customFormat="1" ht="81" customHeight="1" x14ac:dyDescent="0.25">
      <c r="B153" s="34">
        <v>10</v>
      </c>
      <c r="C153" s="37" t="str">
        <f>[4]Sheet1!C65</f>
        <v>Международен ден за борба с дискриминацията - 21.03.2021г.</v>
      </c>
      <c r="D153" s="38" t="s">
        <v>492</v>
      </c>
      <c r="E153" s="38" t="s">
        <v>309</v>
      </c>
      <c r="F153" s="38" t="str">
        <f>[4]Sheet1!F65</f>
        <v>Всички училища</v>
      </c>
      <c r="G153" s="38" t="str">
        <f>[4]Sheet1!G65</f>
        <v>МКБППМН</v>
      </c>
      <c r="H153" s="34">
        <f>[4]Sheet1!H65</f>
        <v>412</v>
      </c>
      <c r="I153" s="34">
        <f>[4]Sheet1!I65</f>
        <v>2</v>
      </c>
    </row>
    <row r="154" spans="1:9" s="32" customFormat="1" ht="57" x14ac:dyDescent="0.25">
      <c r="B154" s="34">
        <v>11</v>
      </c>
      <c r="C154" s="37" t="str">
        <f>[4]Sheet1!C66</f>
        <v>Умения за справяне с конфликти. Техника за ефективна комуникация - месец септември.</v>
      </c>
      <c r="D154" s="38" t="str">
        <f>[4]Sheet1!D66</f>
        <v>Дискусии в часовете на класа.</v>
      </c>
      <c r="E154" s="38" t="s">
        <v>309</v>
      </c>
      <c r="F154" s="38" t="str">
        <f>[4]Sheet1!F66</f>
        <v>Всички училища</v>
      </c>
      <c r="G154" s="38" t="str">
        <f>[4]Sheet1!G66</f>
        <v>МКБППМН</v>
      </c>
      <c r="H154" s="34">
        <f>[4]Sheet1!H66</f>
        <v>2000</v>
      </c>
      <c r="I154" s="34">
        <f>[4]Sheet1!I66</f>
        <v>1</v>
      </c>
    </row>
    <row r="155" spans="1:9" s="32" customFormat="1" ht="45" x14ac:dyDescent="0.25">
      <c r="B155" s="34">
        <v>12</v>
      </c>
      <c r="C155" s="37" t="s">
        <v>424</v>
      </c>
      <c r="D155" s="38" t="s">
        <v>425</v>
      </c>
      <c r="E155" s="38" t="s">
        <v>309</v>
      </c>
      <c r="F155" s="38" t="str">
        <f>[4]Sheet1!F66</f>
        <v>Всички училища</v>
      </c>
      <c r="G155" s="38" t="str">
        <f>[4]Sheet1!G66</f>
        <v>МКБППМН</v>
      </c>
      <c r="H155" s="34">
        <f>[4]Sheet1!H66</f>
        <v>2000</v>
      </c>
      <c r="I155" s="34">
        <f>[4]Sheet1!I66</f>
        <v>1</v>
      </c>
    </row>
    <row r="156" spans="1:9" s="32" customFormat="1" ht="93" customHeight="1" x14ac:dyDescent="0.25">
      <c r="B156" s="36">
        <v>13</v>
      </c>
      <c r="C156" s="45" t="s">
        <v>263</v>
      </c>
      <c r="D156" s="35" t="s">
        <v>493</v>
      </c>
      <c r="E156" s="59" t="s">
        <v>196</v>
      </c>
      <c r="F156" s="46" t="s">
        <v>264</v>
      </c>
      <c r="G156" s="35" t="s">
        <v>196</v>
      </c>
      <c r="H156" s="36" t="s">
        <v>265</v>
      </c>
      <c r="I156" s="36">
        <v>1</v>
      </c>
    </row>
    <row r="157" spans="1:9" s="26" customFormat="1" ht="28.5" customHeight="1" x14ac:dyDescent="0.25">
      <c r="B157" s="86" t="s">
        <v>6</v>
      </c>
      <c r="C157" s="87"/>
      <c r="D157" s="87"/>
      <c r="E157" s="87"/>
      <c r="F157" s="87"/>
      <c r="G157" s="87"/>
      <c r="H157" s="87"/>
      <c r="I157" s="88"/>
    </row>
    <row r="158" spans="1:9" s="26" customFormat="1" ht="204" customHeight="1" x14ac:dyDescent="0.25">
      <c r="B158" s="34">
        <v>1</v>
      </c>
      <c r="C158" s="29" t="s">
        <v>18</v>
      </c>
      <c r="D158" s="38" t="s">
        <v>34</v>
      </c>
      <c r="E158" s="38" t="s">
        <v>38</v>
      </c>
      <c r="F158" s="38" t="s">
        <v>362</v>
      </c>
      <c r="G158" s="38" t="s">
        <v>457</v>
      </c>
      <c r="H158" s="34" t="s">
        <v>363</v>
      </c>
      <c r="I158" s="38" t="s">
        <v>494</v>
      </c>
    </row>
    <row r="159" spans="1:9" s="25" customFormat="1" ht="120.75" customHeight="1" x14ac:dyDescent="0.25">
      <c r="B159" s="36">
        <v>2</v>
      </c>
      <c r="C159" s="37" t="s">
        <v>20</v>
      </c>
      <c r="D159" s="38" t="s">
        <v>582</v>
      </c>
      <c r="E159" s="38" t="s">
        <v>58</v>
      </c>
      <c r="F159" s="38" t="s">
        <v>21</v>
      </c>
      <c r="G159" s="38" t="s">
        <v>27</v>
      </c>
      <c r="H159" s="38" t="s">
        <v>351</v>
      </c>
      <c r="I159" s="38" t="s">
        <v>581</v>
      </c>
    </row>
    <row r="160" spans="1:9" s="25" customFormat="1" ht="170.25" customHeight="1" x14ac:dyDescent="0.25">
      <c r="B160" s="34">
        <v>3</v>
      </c>
      <c r="C160" s="29" t="s">
        <v>505</v>
      </c>
      <c r="D160" s="38" t="s">
        <v>574</v>
      </c>
      <c r="E160" s="38" t="s">
        <v>506</v>
      </c>
      <c r="F160" s="38" t="s">
        <v>507</v>
      </c>
      <c r="G160" s="38" t="s">
        <v>508</v>
      </c>
      <c r="H160" s="38" t="s">
        <v>509</v>
      </c>
      <c r="I160" s="38"/>
    </row>
    <row r="161" spans="2:9" s="25" customFormat="1" ht="344.25" customHeight="1" x14ac:dyDescent="0.25">
      <c r="B161" s="34">
        <v>4</v>
      </c>
      <c r="C161" s="45" t="s">
        <v>376</v>
      </c>
      <c r="D161" s="22" t="s">
        <v>575</v>
      </c>
      <c r="E161" s="38" t="s">
        <v>38</v>
      </c>
      <c r="F161" s="38" t="s">
        <v>355</v>
      </c>
      <c r="G161" s="39">
        <v>12787</v>
      </c>
      <c r="H161" s="38" t="s">
        <v>357</v>
      </c>
      <c r="I161" s="34" t="s">
        <v>356</v>
      </c>
    </row>
    <row r="162" spans="2:9" s="32" customFormat="1" ht="409.5" customHeight="1" x14ac:dyDescent="0.25">
      <c r="B162" s="34">
        <v>5</v>
      </c>
      <c r="C162" s="37"/>
      <c r="D162" s="38" t="s">
        <v>377</v>
      </c>
      <c r="E162" s="38" t="s">
        <v>378</v>
      </c>
      <c r="F162" s="38"/>
      <c r="G162" s="39" t="s">
        <v>375</v>
      </c>
      <c r="H162" s="38" t="s">
        <v>374</v>
      </c>
      <c r="I162" s="34" t="s">
        <v>373</v>
      </c>
    </row>
    <row r="163" spans="2:9" s="32" customFormat="1" ht="93" customHeight="1" x14ac:dyDescent="0.25">
      <c r="B163" s="34">
        <v>6</v>
      </c>
      <c r="C163" s="58" t="s">
        <v>193</v>
      </c>
      <c r="D163" s="33" t="s">
        <v>576</v>
      </c>
      <c r="E163" s="38" t="s">
        <v>330</v>
      </c>
      <c r="F163" s="38"/>
      <c r="G163" s="38" t="s">
        <v>331</v>
      </c>
      <c r="H163" s="34">
        <v>100</v>
      </c>
      <c r="I163" s="34">
        <v>1</v>
      </c>
    </row>
    <row r="164" spans="2:9" s="2" customFormat="1" ht="41.25" customHeight="1" x14ac:dyDescent="0.25">
      <c r="B164" s="36">
        <v>7</v>
      </c>
      <c r="C164" s="29" t="s">
        <v>495</v>
      </c>
      <c r="D164" s="35" t="s">
        <v>194</v>
      </c>
      <c r="E164" s="35" t="s">
        <v>206</v>
      </c>
      <c r="F164" s="35" t="s">
        <v>195</v>
      </c>
      <c r="G164" s="36" t="s">
        <v>196</v>
      </c>
      <c r="H164" s="36">
        <v>48</v>
      </c>
      <c r="I164" s="36">
        <v>2</v>
      </c>
    </row>
    <row r="165" spans="2:9" ht="111.75" customHeight="1" x14ac:dyDescent="0.25">
      <c r="B165" s="18">
        <v>8</v>
      </c>
      <c r="C165" s="29" t="s">
        <v>215</v>
      </c>
      <c r="D165" s="28" t="s">
        <v>577</v>
      </c>
      <c r="E165" s="28" t="s">
        <v>314</v>
      </c>
      <c r="F165" s="28"/>
      <c r="G165" s="28" t="s">
        <v>214</v>
      </c>
      <c r="H165" s="18">
        <v>120</v>
      </c>
      <c r="I165" s="18">
        <v>1</v>
      </c>
    </row>
    <row r="166" spans="2:9" ht="63" customHeight="1" x14ac:dyDescent="0.25">
      <c r="B166" s="18">
        <v>9</v>
      </c>
      <c r="C166" s="52" t="s">
        <v>224</v>
      </c>
      <c r="D166" s="28" t="s">
        <v>578</v>
      </c>
      <c r="E166" s="28" t="s">
        <v>315</v>
      </c>
      <c r="F166" s="28" t="s">
        <v>217</v>
      </c>
      <c r="G166" s="28" t="s">
        <v>216</v>
      </c>
      <c r="H166" s="18">
        <v>130</v>
      </c>
      <c r="I166" s="18">
        <v>1</v>
      </c>
    </row>
    <row r="167" spans="2:9" s="32" customFormat="1" ht="112.5" customHeight="1" x14ac:dyDescent="0.25">
      <c r="B167" s="48">
        <v>10</v>
      </c>
      <c r="C167" s="67" t="s">
        <v>226</v>
      </c>
      <c r="D167" s="49" t="s">
        <v>427</v>
      </c>
      <c r="E167" s="50" t="s">
        <v>125</v>
      </c>
      <c r="F167" s="50" t="s">
        <v>225</v>
      </c>
      <c r="G167" s="50" t="s">
        <v>127</v>
      </c>
      <c r="H167" s="48">
        <v>100</v>
      </c>
      <c r="I167" s="48">
        <v>1</v>
      </c>
    </row>
    <row r="168" spans="2:9" s="2" customFormat="1" ht="61.5" customHeight="1" x14ac:dyDescent="0.25">
      <c r="B168" s="36">
        <v>11</v>
      </c>
      <c r="C168" s="29" t="s">
        <v>256</v>
      </c>
      <c r="D168" s="69" t="s">
        <v>227</v>
      </c>
      <c r="E168" s="68" t="s">
        <v>228</v>
      </c>
      <c r="F168" s="68" t="s">
        <v>121</v>
      </c>
      <c r="G168" s="68" t="s">
        <v>229</v>
      </c>
      <c r="H168" s="36" t="s">
        <v>313</v>
      </c>
      <c r="I168" s="36">
        <v>2</v>
      </c>
    </row>
    <row r="169" spans="2:9" s="32" customFormat="1" ht="80.25" customHeight="1" x14ac:dyDescent="0.25">
      <c r="B169" s="18">
        <v>12</v>
      </c>
      <c r="C169" s="29" t="s">
        <v>256</v>
      </c>
      <c r="D169" s="28" t="s">
        <v>497</v>
      </c>
      <c r="E169" s="28" t="s">
        <v>372</v>
      </c>
      <c r="F169" s="28" t="s">
        <v>257</v>
      </c>
      <c r="G169" s="68" t="s">
        <v>229</v>
      </c>
      <c r="H169" s="18">
        <v>100</v>
      </c>
      <c r="I169" s="18">
        <v>7</v>
      </c>
    </row>
    <row r="170" spans="2:9" s="32" customFormat="1" ht="41.25" customHeight="1" x14ac:dyDescent="0.25">
      <c r="B170" s="36">
        <v>13</v>
      </c>
      <c r="C170" s="29" t="s">
        <v>258</v>
      </c>
      <c r="D170" s="69" t="s">
        <v>498</v>
      </c>
      <c r="E170" s="68" t="s">
        <v>423</v>
      </c>
      <c r="F170" s="68" t="s">
        <v>238</v>
      </c>
      <c r="G170" s="68"/>
      <c r="H170" s="36">
        <v>20</v>
      </c>
      <c r="I170" s="36"/>
    </row>
    <row r="171" spans="2:9" s="32" customFormat="1" ht="46.5" customHeight="1" x14ac:dyDescent="0.25">
      <c r="B171" s="18">
        <v>14</v>
      </c>
      <c r="C171" s="54" t="s">
        <v>312</v>
      </c>
      <c r="D171" s="28" t="s">
        <v>499</v>
      </c>
      <c r="E171" s="28" t="s">
        <v>423</v>
      </c>
      <c r="F171" s="28" t="s">
        <v>238</v>
      </c>
      <c r="G171" s="24"/>
      <c r="H171" s="18">
        <v>150</v>
      </c>
      <c r="I171" s="18">
        <v>1</v>
      </c>
    </row>
    <row r="172" spans="2:9" s="25" customFormat="1" ht="38.25" customHeight="1" x14ac:dyDescent="0.25">
      <c r="B172" s="55">
        <v>15</v>
      </c>
      <c r="C172" s="37" t="s">
        <v>496</v>
      </c>
      <c r="D172" s="33" t="s">
        <v>269</v>
      </c>
      <c r="E172" s="38" t="s">
        <v>270</v>
      </c>
      <c r="F172" s="28" t="s">
        <v>426</v>
      </c>
      <c r="G172" s="39">
        <v>6000</v>
      </c>
      <c r="H172" s="34">
        <v>70</v>
      </c>
      <c r="I172" s="55">
        <v>1</v>
      </c>
    </row>
    <row r="173" spans="2:9" s="26" customFormat="1" ht="108" customHeight="1" x14ac:dyDescent="0.25">
      <c r="B173" s="34">
        <v>16</v>
      </c>
      <c r="C173" s="5" t="s">
        <v>579</v>
      </c>
      <c r="D173" s="33" t="s">
        <v>580</v>
      </c>
      <c r="E173" s="38" t="s">
        <v>183</v>
      </c>
      <c r="F173" s="38" t="s">
        <v>294</v>
      </c>
      <c r="G173" s="38" t="s">
        <v>500</v>
      </c>
      <c r="H173" s="34">
        <v>100</v>
      </c>
      <c r="I173" s="38" t="s">
        <v>184</v>
      </c>
    </row>
    <row r="174" spans="2:9" s="26" customFormat="1" ht="69" customHeight="1" x14ac:dyDescent="0.25">
      <c r="B174" s="36">
        <v>17</v>
      </c>
      <c r="C174" s="45" t="s">
        <v>175</v>
      </c>
      <c r="D174" s="35" t="s">
        <v>176</v>
      </c>
      <c r="E174" s="35" t="s">
        <v>169</v>
      </c>
      <c r="F174" s="35" t="s">
        <v>177</v>
      </c>
      <c r="G174" s="35" t="s">
        <v>170</v>
      </c>
      <c r="H174" s="36">
        <v>110</v>
      </c>
      <c r="I174" s="36">
        <v>1</v>
      </c>
    </row>
    <row r="175" spans="2:9" s="26" customFormat="1" ht="61.5" customHeight="1" x14ac:dyDescent="0.25">
      <c r="B175" s="7"/>
      <c r="C175" s="1"/>
      <c r="D175" s="9"/>
      <c r="E175" s="8"/>
      <c r="F175" s="8"/>
      <c r="G175" s="8"/>
      <c r="H175" s="3"/>
      <c r="I175" s="3"/>
    </row>
    <row r="176" spans="2:9" s="26" customFormat="1" ht="27.75" customHeight="1" x14ac:dyDescent="0.25">
      <c r="B176" s="1"/>
      <c r="C176" s="1"/>
      <c r="D176" s="1"/>
      <c r="E176" s="1"/>
      <c r="F176" s="8"/>
      <c r="G176" s="84"/>
      <c r="H176" s="1"/>
      <c r="I176" s="1"/>
    </row>
    <row r="177" spans="2:9" s="32" customFormat="1" ht="28.5" customHeight="1" x14ac:dyDescent="0.25">
      <c r="B177" s="1"/>
      <c r="C177"/>
      <c r="D177" s="1"/>
      <c r="E177" s="1"/>
      <c r="F177" s="1"/>
      <c r="G177" s="1"/>
      <c r="H177" s="1"/>
      <c r="I177" s="1"/>
    </row>
    <row r="178" spans="2:9" s="32" customFormat="1" ht="24" customHeight="1" x14ac:dyDescent="0.25">
      <c r="B178"/>
      <c r="C178"/>
      <c r="D178"/>
      <c r="E178"/>
      <c r="F178"/>
      <c r="G178"/>
      <c r="H178"/>
      <c r="I178"/>
    </row>
    <row r="179" spans="2:9" s="25" customFormat="1" x14ac:dyDescent="0.25">
      <c r="B179"/>
      <c r="C179"/>
      <c r="D179"/>
      <c r="E179"/>
      <c r="F179"/>
      <c r="G179"/>
      <c r="H179"/>
      <c r="I179"/>
    </row>
    <row r="180" spans="2:9" s="32" customFormat="1" x14ac:dyDescent="0.25">
      <c r="B180"/>
      <c r="C180"/>
      <c r="D180"/>
      <c r="E180"/>
      <c r="F180"/>
      <c r="G180"/>
      <c r="H180"/>
      <c r="I180"/>
    </row>
    <row r="181" spans="2:9" s="25" customFormat="1" ht="123.75" customHeight="1" x14ac:dyDescent="0.25">
      <c r="B181"/>
      <c r="C181"/>
      <c r="D181"/>
      <c r="E181"/>
      <c r="F181"/>
      <c r="G181"/>
      <c r="H181"/>
      <c r="I181"/>
    </row>
    <row r="182" spans="2:9" s="2" customFormat="1" ht="78.75" customHeight="1" x14ac:dyDescent="0.25">
      <c r="B182"/>
      <c r="C182"/>
      <c r="D182"/>
      <c r="E182"/>
      <c r="F182"/>
      <c r="G182"/>
      <c r="H182"/>
      <c r="I182"/>
    </row>
    <row r="183" spans="2:9" s="2" customFormat="1" x14ac:dyDescent="0.25">
      <c r="B183"/>
      <c r="C183"/>
      <c r="D183"/>
      <c r="E183"/>
      <c r="F183"/>
      <c r="G183"/>
      <c r="H183"/>
      <c r="I183"/>
    </row>
  </sheetData>
  <dataConsolidate>
    <dataRefs count="1">
      <dataRef ref="C7:E8" sheet="Sheet1"/>
    </dataRefs>
  </dataConsolidate>
  <mergeCells count="42">
    <mergeCell ref="B5:I5"/>
    <mergeCell ref="B31:I31"/>
    <mergeCell ref="B2:I3"/>
    <mergeCell ref="H6:I6"/>
    <mergeCell ref="B6:B7"/>
    <mergeCell ref="C6:C7"/>
    <mergeCell ref="D6:D7"/>
    <mergeCell ref="E6:E7"/>
    <mergeCell ref="F6:F7"/>
    <mergeCell ref="G6:G7"/>
    <mergeCell ref="B4:I4"/>
    <mergeCell ref="C9:C12"/>
    <mergeCell ref="C61:C62"/>
    <mergeCell ref="B16:I16"/>
    <mergeCell ref="B46:I46"/>
    <mergeCell ref="B47:I47"/>
    <mergeCell ref="C97:C98"/>
    <mergeCell ref="C32:C36"/>
    <mergeCell ref="C37:C42"/>
    <mergeCell ref="E48:E49"/>
    <mergeCell ref="F48:F49"/>
    <mergeCell ref="G48:G49"/>
    <mergeCell ref="H48:I48"/>
    <mergeCell ref="C48:C49"/>
    <mergeCell ref="D48:D49"/>
    <mergeCell ref="B48:B49"/>
    <mergeCell ref="B157:I157"/>
    <mergeCell ref="B60:I60"/>
    <mergeCell ref="B128:I128"/>
    <mergeCell ref="B142:B143"/>
    <mergeCell ref="C142:C143"/>
    <mergeCell ref="D142:D143"/>
    <mergeCell ref="E142:E143"/>
    <mergeCell ref="F142:F143"/>
    <mergeCell ref="G142:G143"/>
    <mergeCell ref="H142:I142"/>
    <mergeCell ref="B141:I141"/>
    <mergeCell ref="B140:I140"/>
    <mergeCell ref="C99:C100"/>
    <mergeCell ref="C63:C64"/>
    <mergeCell ref="G63:G64"/>
    <mergeCell ref="C107:C110"/>
  </mergeCells>
  <hyperlinks>
    <hyperlink ref="I74" r:id="rId1"/>
  </hyperlinks>
  <printOptions horizontalCentered="1"/>
  <pageMargins left="0.51181102362204722" right="0.70866141732283472" top="0.35433070866141736" bottom="0.94488188976377963" header="0.31496062992125984" footer="0.31496062992125984"/>
  <pageSetup paperSize="9" scale="6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Georgiev</dc:creator>
  <cp:lastModifiedBy>PIST7</cp:lastModifiedBy>
  <cp:lastPrinted>2022-01-07T11:23:43Z</cp:lastPrinted>
  <dcterms:created xsi:type="dcterms:W3CDTF">2021-02-07T16:33:54Z</dcterms:created>
  <dcterms:modified xsi:type="dcterms:W3CDTF">2023-03-14T10:45:45Z</dcterms:modified>
</cp:coreProperties>
</file>